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Backup Informacion\Banco De Proyectos\Adriana\2022\POAI 2022\"/>
    </mc:Choice>
  </mc:AlternateContent>
  <bookViews>
    <workbookView xWindow="0" yWindow="0" windowWidth="24000" windowHeight="8730"/>
  </bookViews>
  <sheets>
    <sheet name="2 Trimestre 2022 " sheetId="1" r:id="rId1"/>
  </sheets>
  <externalReferences>
    <externalReference r:id="rId2"/>
  </externalReferences>
  <definedNames>
    <definedName name="Print_Titles_0" localSheetId="0">#REF!</definedName>
    <definedName name="Print_Titles_0_0" localSheetId="0">#REF!</definedName>
    <definedName name="Print_Titles_0_0_0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  <c r="H31" i="1" s="1"/>
  <c r="G30" i="1"/>
  <c r="G31" i="1" s="1"/>
  <c r="J29" i="1"/>
  <c r="I29" i="1"/>
  <c r="I30" i="1" s="1"/>
  <c r="J28" i="1"/>
  <c r="I28" i="1"/>
  <c r="J27" i="1"/>
  <c r="H27" i="1"/>
  <c r="G27" i="1"/>
  <c r="I26" i="1"/>
  <c r="I25" i="1"/>
  <c r="I24" i="1"/>
  <c r="I23" i="1"/>
  <c r="J22" i="1"/>
  <c r="I22" i="1"/>
  <c r="J21" i="1"/>
  <c r="I21" i="1"/>
  <c r="I20" i="1"/>
  <c r="J19" i="1"/>
  <c r="I19" i="1"/>
  <c r="J18" i="1"/>
  <c r="I18" i="1"/>
  <c r="I17" i="1"/>
  <c r="J16" i="1"/>
  <c r="I16" i="1"/>
  <c r="J15" i="1"/>
  <c r="I15" i="1"/>
  <c r="J14" i="1"/>
  <c r="I14" i="1"/>
  <c r="J13" i="1"/>
  <c r="I13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27" i="1" s="1"/>
  <c r="I31" i="1" l="1"/>
  <c r="J31" i="1"/>
</calcChain>
</file>

<file path=xl/comments1.xml><?xml version="1.0" encoding="utf-8"?>
<comments xmlns="http://schemas.openxmlformats.org/spreadsheetml/2006/main">
  <authors>
    <author/>
  </authors>
  <commentLis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======
ID#AAAAqY7iuG8
Adriana Yadira Moreno Chacón    (2022-04-18 16:05:54)
No registra movimientos presupuestales, no se solicita seguimiento</t>
        </r>
      </text>
    </comment>
  </commentList>
</comments>
</file>

<file path=xl/sharedStrings.xml><?xml version="1.0" encoding="utf-8"?>
<sst xmlns="http://schemas.openxmlformats.org/spreadsheetml/2006/main" count="131" uniqueCount="71">
  <si>
    <t>UNIVERSIDAD DE LOS LLANOS</t>
  </si>
  <si>
    <t>OFICINA DE PLANEACIÓN</t>
  </si>
  <si>
    <t xml:space="preserve">PLAN   OPERATIVO    ANUAL    DE   INVERSIÓN    VIGENCIA   2022 </t>
  </si>
  <si>
    <t>FICHA BPUNI</t>
  </si>
  <si>
    <t>NOMBRE PROPONENTE</t>
  </si>
  <si>
    <t>NOMBRE DEL PROYECTO</t>
  </si>
  <si>
    <t xml:space="preserve">TIPO </t>
  </si>
  <si>
    <t xml:space="preserve">FUENTE DE FINANCIACIÓN </t>
  </si>
  <si>
    <t xml:space="preserve">VALOR PROYECTADO </t>
  </si>
  <si>
    <t xml:space="preserve">EJECUTADO R.P </t>
  </si>
  <si>
    <t>SALDO</t>
  </si>
  <si>
    <t>% EJECUTADO</t>
  </si>
  <si>
    <t>VIAC 01 2910 2021</t>
  </si>
  <si>
    <t>Vicerrectoría Académica</t>
  </si>
  <si>
    <t>Apoyo a la formación de alto nivel y fortalecimiento de las competencias de los docentes de la Universidad de los Llanos</t>
  </si>
  <si>
    <t>POAI</t>
  </si>
  <si>
    <t>Estampilla "Universidad de los Llanos"</t>
  </si>
  <si>
    <t>VIAC 02 2910 2021</t>
  </si>
  <si>
    <t>Fortalecer los procesos de aseguramiento de la calidad en la Universidad de los Llanos</t>
  </si>
  <si>
    <t>VIARE 02 0511 2021</t>
  </si>
  <si>
    <t>Vicerrectoría de Recursos</t>
  </si>
  <si>
    <t>Gestión integral de la comunicación como proceso estratégico para la visibilización e impacto de la Universidad de los Llanos en la región de la Orinoquia</t>
  </si>
  <si>
    <t>VIAC 03 0511 2021</t>
  </si>
  <si>
    <t>Desarrollo de la investigación, tecnología e innovación para la generación de una productividad científica con visibilidad e impacto en la Universidad de los Llanos</t>
  </si>
  <si>
    <t>VIAC 04 0511 2021</t>
  </si>
  <si>
    <t xml:space="preserve">Interacción de la universidad con el entorno mediante los diferentes campos de proyección social, aportando al desarrollo de la Orinoquia. </t>
  </si>
  <si>
    <t>FCHE 04 0511 2021</t>
  </si>
  <si>
    <t xml:space="preserve">Facultad de Ciencias Humanas y de la Educación </t>
  </si>
  <si>
    <t>Consolidación de la calidad académica  a través del  desarrollo de competencias comunicativas en un segundo idioma, Universidad de los Llanos</t>
  </si>
  <si>
    <t xml:space="preserve">VIAC 05 0811 2021 </t>
  </si>
  <si>
    <t>Elaboración de documento maestro de condiciones para la creación de nuevos programas de la Universidad de los Llanos</t>
  </si>
  <si>
    <t>VIAC 06 0811 2021</t>
  </si>
  <si>
    <t>Internacionalización del currículo en programas académicos para fortalecer la visibilidad nacional e internacional de la Universidad de los Llanos</t>
  </si>
  <si>
    <t>BIB 06 0811 2021</t>
  </si>
  <si>
    <t>Biblioteca</t>
  </si>
  <si>
    <t>Adquisición de recursos bibliográficos para el desarrollo de actividades formativas e investigativas en la Universidad de los Llanos</t>
  </si>
  <si>
    <t>VIAC 07 0811 2021</t>
  </si>
  <si>
    <t>Fortalecimiento del sistema de laboratorios como apoyo al desarrollo de las funciones misionales de la Universidad de los Llanos</t>
  </si>
  <si>
    <t xml:space="preserve">VIAC 08 0911 2021 </t>
  </si>
  <si>
    <t>Fortalecimiento tecnológico como apoyo a la oferta e innovación académica de la Universidad de los Llanos</t>
  </si>
  <si>
    <t>VIARE 03 0911 2021</t>
  </si>
  <si>
    <t>Dotación de equipos para los laboratorios básicos y especializados de la Universidad de los Llanos</t>
  </si>
  <si>
    <t>PLAN 12 0911 2021</t>
  </si>
  <si>
    <t xml:space="preserve">Planeación </t>
  </si>
  <si>
    <t>Gestión y aseguramiento de las condiciones medioambientales de las diferentes sedes y unidades rurales de la Universidad de los Llanos</t>
  </si>
  <si>
    <t>SIST 01 0911 2021</t>
  </si>
  <si>
    <t xml:space="preserve">Sistemas </t>
  </si>
  <si>
    <t>Adquisición  de herramientas tic para el fortalecimiento  de las funciones misionales y administrativas de la Universidad de los Llanos</t>
  </si>
  <si>
    <t>PLAN 13 0911 2021</t>
  </si>
  <si>
    <t>Mejoramiento de los espacios académico-administrativos de la Universidad de los Llanos</t>
  </si>
  <si>
    <t>BU 01 1011 2021</t>
  </si>
  <si>
    <t xml:space="preserve">Bienestar </t>
  </si>
  <si>
    <t>Promover estrategias que mejoren  la calidad de vida de la comunidad de la Universidad de los Llanos</t>
  </si>
  <si>
    <t>VIARE 04 1011 2021</t>
  </si>
  <si>
    <t>Implementación de un sistema de costeo académico en la Universidad de los Llanos (Fase I)</t>
  </si>
  <si>
    <t>FCARN 08 1111 2021</t>
  </si>
  <si>
    <t>Facultad de Ciencias Agropecuarias y Recursos Naturales</t>
  </si>
  <si>
    <t>Mejoramiento de infraestructura física,  para el instituto de acuicultura y pesca de la Universidad de los Llanos - sede Barcelona</t>
  </si>
  <si>
    <t>FCS 02 1211 2021</t>
  </si>
  <si>
    <t>Facultad de Ciencias de la Salud</t>
  </si>
  <si>
    <t>Mejoramiento de la infraestructura fisica y dotación  para el laboratorio simulación y desarrollo de habilidades farmacéuticas facultad de Ciencias de la Salud.</t>
  </si>
  <si>
    <t>FCARN 09 1211 2021</t>
  </si>
  <si>
    <t xml:space="preserve">Mejoramiento de la infraestructura física y dotación de las unidades rurales experimentales  de la Universidad de los Llanos (Fase I)  </t>
  </si>
  <si>
    <t>VIAC 09 1211 2021</t>
  </si>
  <si>
    <t>Oferta de dos programas profesionales de la universidad de los llanos, en la modalidad a distancia tradicional, en tres departamentos de la orinoquía colombiana (Fase II)</t>
  </si>
  <si>
    <t>TOTAL PROYECTOS ESTAMPILLA "UNIVERSIDAD DE LOS LLANOS" POAI 2022</t>
  </si>
  <si>
    <t xml:space="preserve">PGN </t>
  </si>
  <si>
    <t xml:space="preserve">Estampilla Nacional </t>
  </si>
  <si>
    <t>TOTAL PROYECTOS OTRAS FUENTES POAI 2022</t>
  </si>
  <si>
    <t>TOTAL POAI 2022</t>
  </si>
  <si>
    <t>Nota: La información reportada en en la columna valor ejecutado, es suministrada por la División Financiera a traves de la ejecución presupuestal del mes de junio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</si>
</sst>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8" formatCode="&quot;$&quot;\ #,##0.00;[Red]\-&quot;$&quot;\ #,##0.00"/>
    <numFmt numFmtId="164" formatCode="&quot;$&quot;#,##0"/>
    <numFmt numFmtId="165" formatCode="&quot;$&quot;\ #,##0"/>
    <numFmt numFmtId="166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0"/>
      <color theme="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1" fillId="0" borderId="0" xfId="0" applyNumberFormat="1" applyFont="1" applyAlignment="1">
      <alignment vertical="center"/>
    </xf>
    <xf numFmtId="0" fontId="0" fillId="0" borderId="0" xfId="0" applyFont="1" applyAlignment="1"/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6" fontId="6" fillId="4" borderId="5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6" fontId="6" fillId="3" borderId="5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 wrapText="1"/>
    </xf>
    <xf numFmtId="6" fontId="6" fillId="0" borderId="6" xfId="0" applyNumberFormat="1" applyFont="1" applyBorder="1" applyAlignment="1">
      <alignment horizontal="center" vertical="center"/>
    </xf>
    <xf numFmtId="6" fontId="6" fillId="3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8" fontId="6" fillId="3" borderId="6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8" fontId="6" fillId="3" borderId="6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8" fontId="6" fillId="3" borderId="5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vertical="center"/>
    </xf>
    <xf numFmtId="10" fontId="8" fillId="2" borderId="3" xfId="0" applyNumberFormat="1" applyFont="1" applyFill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4" xfId="0" applyFont="1" applyBorder="1"/>
    <xf numFmtId="165" fontId="7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47625</xdr:rowOff>
    </xdr:from>
    <xdr:ext cx="2181225" cy="809625"/>
    <xdr:pic>
      <xdr:nvPicPr>
        <xdr:cNvPr id="2" name="image1.jpg" descr="C:\Users\ALBA.BENJUMEA\Downloads\Logo Unillanos - Horizontal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47625"/>
          <a:ext cx="218122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EJECUCI&#211;N%20POAI%202022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rimestre 2022"/>
      <sheetName val="2 Trimestre 2022 "/>
      <sheetName val="SEPTIEMBRE "/>
      <sheetName val="3 Trimestre 2022 "/>
      <sheetName val="4 Trimestre 2022  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8CCE4"/>
  </sheetPr>
  <dimension ref="A2:AH993"/>
  <sheetViews>
    <sheetView showGridLines="0" tabSelected="1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I32" sqref="I32"/>
    </sheetView>
  </sheetViews>
  <sheetFormatPr baseColWidth="10" defaultColWidth="14.42578125" defaultRowHeight="15" customHeight="1" x14ac:dyDescent="0.25"/>
  <cols>
    <col min="1" max="1" width="3.7109375" style="5" customWidth="1"/>
    <col min="2" max="2" width="17.42578125" style="5" customWidth="1"/>
    <col min="3" max="3" width="16" style="5" customWidth="1"/>
    <col min="4" max="4" width="38.42578125" style="5" customWidth="1"/>
    <col min="5" max="5" width="12.28515625" style="5" customWidth="1"/>
    <col min="6" max="6" width="14.140625" style="5" customWidth="1"/>
    <col min="7" max="7" width="16" style="5" customWidth="1"/>
    <col min="8" max="8" width="14.140625" style="5" customWidth="1"/>
    <col min="9" max="9" width="16" style="5" customWidth="1"/>
    <col min="10" max="10" width="13.140625" style="5" customWidth="1"/>
    <col min="11" max="15" width="3.7109375" style="5" customWidth="1"/>
    <col min="16" max="18" width="3.42578125" style="5" customWidth="1"/>
    <col min="19" max="34" width="9.140625" style="5" customWidth="1"/>
    <col min="35" max="16384" width="14.42578125" style="5"/>
  </cols>
  <sheetData>
    <row r="2" spans="1:34" ht="11.25" customHeight="1" x14ac:dyDescent="0.25">
      <c r="A2" s="1"/>
      <c r="B2" s="1"/>
      <c r="C2" s="1"/>
      <c r="D2" s="2" t="s">
        <v>0</v>
      </c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22.5" customHeight="1" x14ac:dyDescent="0.25">
      <c r="A3" s="1"/>
      <c r="B3" s="1"/>
      <c r="C3" s="1"/>
      <c r="D3" s="2" t="s">
        <v>1</v>
      </c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24" customHeight="1" x14ac:dyDescent="0.25">
      <c r="A4" s="1"/>
      <c r="B4" s="1"/>
      <c r="C4" s="1"/>
      <c r="D4" s="6" t="s">
        <v>2</v>
      </c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42" customHeight="1" x14ac:dyDescent="0.25">
      <c r="A5" s="1"/>
      <c r="B5" s="8" t="s">
        <v>3</v>
      </c>
      <c r="C5" s="9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1"/>
      <c r="L5" s="1"/>
      <c r="M5" s="1"/>
      <c r="N5" s="1"/>
      <c r="O5" s="1"/>
      <c r="P5" s="1"/>
      <c r="Q5" s="1"/>
      <c r="R5" s="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50.25" customHeight="1" x14ac:dyDescent="0.25">
      <c r="A6" s="10"/>
      <c r="B6" s="11" t="s">
        <v>12</v>
      </c>
      <c r="C6" s="12" t="s">
        <v>13</v>
      </c>
      <c r="D6" s="13" t="s">
        <v>14</v>
      </c>
      <c r="E6" s="14" t="s">
        <v>15</v>
      </c>
      <c r="F6" s="15" t="s">
        <v>16</v>
      </c>
      <c r="G6" s="16">
        <v>400000000</v>
      </c>
      <c r="H6" s="17">
        <v>100766481</v>
      </c>
      <c r="I6" s="17">
        <f t="shared" ref="I6:I26" si="0">+G6-H6</f>
        <v>299233519</v>
      </c>
      <c r="J6" s="18">
        <f t="shared" ref="J6:J11" si="1">+H6/G6</f>
        <v>0.25191620250000002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3.5" customHeight="1" x14ac:dyDescent="0.25">
      <c r="A7" s="10"/>
      <c r="B7" s="11" t="s">
        <v>17</v>
      </c>
      <c r="C7" s="12" t="s">
        <v>13</v>
      </c>
      <c r="D7" s="13" t="s">
        <v>18</v>
      </c>
      <c r="E7" s="14" t="s">
        <v>15</v>
      </c>
      <c r="F7" s="15" t="s">
        <v>16</v>
      </c>
      <c r="G7" s="16">
        <v>700000000</v>
      </c>
      <c r="H7" s="17">
        <v>280524158</v>
      </c>
      <c r="I7" s="17">
        <f t="shared" si="0"/>
        <v>419475842</v>
      </c>
      <c r="J7" s="18">
        <f t="shared" si="1"/>
        <v>0.40074879714285716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54.75" customHeight="1" x14ac:dyDescent="0.25">
      <c r="A8" s="10"/>
      <c r="B8" s="19" t="s">
        <v>19</v>
      </c>
      <c r="C8" s="13" t="s">
        <v>20</v>
      </c>
      <c r="D8" s="13" t="s">
        <v>21</v>
      </c>
      <c r="E8" s="14" t="s">
        <v>15</v>
      </c>
      <c r="F8" s="20" t="s">
        <v>16</v>
      </c>
      <c r="G8" s="21">
        <v>500000000</v>
      </c>
      <c r="H8" s="22">
        <v>198582044</v>
      </c>
      <c r="I8" s="17">
        <f t="shared" si="0"/>
        <v>301417956</v>
      </c>
      <c r="J8" s="18">
        <f t="shared" si="1"/>
        <v>0.39716408800000003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51.75" customHeight="1" x14ac:dyDescent="0.25">
      <c r="A9" s="10"/>
      <c r="B9" s="11" t="s">
        <v>22</v>
      </c>
      <c r="C9" s="12" t="s">
        <v>13</v>
      </c>
      <c r="D9" s="13" t="s">
        <v>23</v>
      </c>
      <c r="E9" s="14" t="s">
        <v>15</v>
      </c>
      <c r="F9" s="20" t="s">
        <v>16</v>
      </c>
      <c r="G9" s="23">
        <v>2522000000</v>
      </c>
      <c r="H9" s="24">
        <v>412612349</v>
      </c>
      <c r="I9" s="17">
        <f t="shared" si="0"/>
        <v>2109387651</v>
      </c>
      <c r="J9" s="18">
        <f t="shared" si="1"/>
        <v>0.16360521371927042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46.5" customHeight="1" x14ac:dyDescent="0.25">
      <c r="A10" s="4"/>
      <c r="B10" s="11" t="s">
        <v>24</v>
      </c>
      <c r="C10" s="12" t="s">
        <v>13</v>
      </c>
      <c r="D10" s="13" t="s">
        <v>25</v>
      </c>
      <c r="E10" s="14" t="s">
        <v>15</v>
      </c>
      <c r="F10" s="20" t="s">
        <v>16</v>
      </c>
      <c r="G10" s="23">
        <v>1400000000</v>
      </c>
      <c r="H10" s="25">
        <v>364308204</v>
      </c>
      <c r="I10" s="17">
        <f t="shared" si="0"/>
        <v>1035691796</v>
      </c>
      <c r="J10" s="18">
        <f t="shared" si="1"/>
        <v>0.2602201457142857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48" customHeight="1" x14ac:dyDescent="0.25">
      <c r="A11" s="4"/>
      <c r="B11" s="19" t="s">
        <v>26</v>
      </c>
      <c r="C11" s="13" t="s">
        <v>27</v>
      </c>
      <c r="D11" s="13" t="s">
        <v>28</v>
      </c>
      <c r="E11" s="14" t="s">
        <v>15</v>
      </c>
      <c r="F11" s="20" t="s">
        <v>16</v>
      </c>
      <c r="G11" s="26">
        <v>746762000</v>
      </c>
      <c r="H11" s="27">
        <v>423802541</v>
      </c>
      <c r="I11" s="17">
        <f t="shared" si="0"/>
        <v>322959459</v>
      </c>
      <c r="J11" s="18">
        <f t="shared" si="1"/>
        <v>0.56752022866723262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54" customHeight="1" x14ac:dyDescent="0.25">
      <c r="A12" s="4"/>
      <c r="B12" s="11" t="s">
        <v>29</v>
      </c>
      <c r="C12" s="12" t="s">
        <v>13</v>
      </c>
      <c r="D12" s="13" t="s">
        <v>30</v>
      </c>
      <c r="E12" s="14" t="s">
        <v>15</v>
      </c>
      <c r="F12" s="20" t="s">
        <v>16</v>
      </c>
      <c r="G12" s="26">
        <v>57200000</v>
      </c>
      <c r="H12" s="28"/>
      <c r="I12" s="17">
        <f t="shared" si="0"/>
        <v>57200000</v>
      </c>
      <c r="J12" s="18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45.75" customHeight="1" x14ac:dyDescent="0.25">
      <c r="A13" s="4"/>
      <c r="B13" s="11" t="s">
        <v>31</v>
      </c>
      <c r="C13" s="12" t="s">
        <v>13</v>
      </c>
      <c r="D13" s="13" t="s">
        <v>32</v>
      </c>
      <c r="E13" s="14" t="s">
        <v>15</v>
      </c>
      <c r="F13" s="20" t="s">
        <v>16</v>
      </c>
      <c r="G13" s="23">
        <v>1000000000</v>
      </c>
      <c r="H13" s="25">
        <v>146319649</v>
      </c>
      <c r="I13" s="17">
        <f t="shared" si="0"/>
        <v>853680351</v>
      </c>
      <c r="J13" s="18">
        <f t="shared" ref="J13:J16" si="2">+H13/G13</f>
        <v>0.146319649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51.75" customHeight="1" x14ac:dyDescent="0.25">
      <c r="A14" s="10"/>
      <c r="B14" s="11" t="s">
        <v>33</v>
      </c>
      <c r="C14" s="29" t="s">
        <v>34</v>
      </c>
      <c r="D14" s="13" t="s">
        <v>35</v>
      </c>
      <c r="E14" s="14" t="s">
        <v>15</v>
      </c>
      <c r="F14" s="20" t="s">
        <v>16</v>
      </c>
      <c r="G14" s="21">
        <v>1000000000</v>
      </c>
      <c r="H14" s="25">
        <v>903033280</v>
      </c>
      <c r="I14" s="17">
        <f t="shared" si="0"/>
        <v>96966720</v>
      </c>
      <c r="J14" s="18">
        <f t="shared" si="2"/>
        <v>0.90303328000000005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44.25" customHeight="1" x14ac:dyDescent="0.25">
      <c r="A15" s="10"/>
      <c r="B15" s="11" t="s">
        <v>36</v>
      </c>
      <c r="C15" s="12" t="s">
        <v>13</v>
      </c>
      <c r="D15" s="13" t="s">
        <v>37</v>
      </c>
      <c r="E15" s="14" t="s">
        <v>15</v>
      </c>
      <c r="F15" s="15" t="s">
        <v>16</v>
      </c>
      <c r="G15" s="26">
        <v>1000000000</v>
      </c>
      <c r="H15" s="28">
        <v>592006549</v>
      </c>
      <c r="I15" s="17">
        <f t="shared" si="0"/>
        <v>407993451</v>
      </c>
      <c r="J15" s="18">
        <f t="shared" si="2"/>
        <v>0.59200654900000005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40.5" customHeight="1" x14ac:dyDescent="0.25">
      <c r="A16" s="10"/>
      <c r="B16" s="11" t="s">
        <v>38</v>
      </c>
      <c r="C16" s="12" t="s">
        <v>13</v>
      </c>
      <c r="D16" s="13" t="s">
        <v>39</v>
      </c>
      <c r="E16" s="14" t="s">
        <v>15</v>
      </c>
      <c r="F16" s="20" t="s">
        <v>16</v>
      </c>
      <c r="G16" s="23">
        <v>250523560</v>
      </c>
      <c r="H16" s="25">
        <v>90200840</v>
      </c>
      <c r="I16" s="17">
        <f t="shared" si="0"/>
        <v>160322720</v>
      </c>
      <c r="J16" s="18">
        <f t="shared" si="2"/>
        <v>0.36004933029053238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44.25" customHeight="1" x14ac:dyDescent="0.25">
      <c r="A17" s="10"/>
      <c r="B17" s="11" t="s">
        <v>40</v>
      </c>
      <c r="C17" s="12" t="s">
        <v>20</v>
      </c>
      <c r="D17" s="13" t="s">
        <v>41</v>
      </c>
      <c r="E17" s="14" t="s">
        <v>15</v>
      </c>
      <c r="F17" s="20" t="s">
        <v>16</v>
      </c>
      <c r="G17" s="21">
        <v>1400000000</v>
      </c>
      <c r="H17" s="25">
        <v>1232586731</v>
      </c>
      <c r="I17" s="17">
        <f t="shared" si="0"/>
        <v>167413269</v>
      </c>
      <c r="J17" s="18">
        <v>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46.5" customHeight="1" x14ac:dyDescent="0.25">
      <c r="A18" s="10"/>
      <c r="B18" s="11" t="s">
        <v>42</v>
      </c>
      <c r="C18" s="29" t="s">
        <v>43</v>
      </c>
      <c r="D18" s="13" t="s">
        <v>44</v>
      </c>
      <c r="E18" s="14" t="s">
        <v>15</v>
      </c>
      <c r="F18" s="20" t="s">
        <v>16</v>
      </c>
      <c r="G18" s="23">
        <v>500000000</v>
      </c>
      <c r="H18" s="25">
        <v>92000672</v>
      </c>
      <c r="I18" s="17">
        <f t="shared" si="0"/>
        <v>407999328</v>
      </c>
      <c r="J18" s="18">
        <f t="shared" ref="J18:J19" si="3">+H18/G18</f>
        <v>0.18400134400000001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49.5" customHeight="1" x14ac:dyDescent="0.25">
      <c r="A19" s="10"/>
      <c r="B19" s="11" t="s">
        <v>45</v>
      </c>
      <c r="C19" s="29" t="s">
        <v>46</v>
      </c>
      <c r="D19" s="13" t="s">
        <v>47</v>
      </c>
      <c r="E19" s="14" t="s">
        <v>15</v>
      </c>
      <c r="F19" s="20" t="s">
        <v>16</v>
      </c>
      <c r="G19" s="21">
        <v>3500000000</v>
      </c>
      <c r="H19" s="25">
        <v>1678249736</v>
      </c>
      <c r="I19" s="17">
        <f t="shared" si="0"/>
        <v>1821750264</v>
      </c>
      <c r="J19" s="18">
        <f t="shared" si="3"/>
        <v>0.47949992457142859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38.25" customHeight="1" x14ac:dyDescent="0.25">
      <c r="A20" s="10"/>
      <c r="B20" s="11" t="s">
        <v>48</v>
      </c>
      <c r="C20" s="29" t="s">
        <v>43</v>
      </c>
      <c r="D20" s="13" t="s">
        <v>49</v>
      </c>
      <c r="E20" s="30" t="s">
        <v>15</v>
      </c>
      <c r="F20" s="20" t="s">
        <v>16</v>
      </c>
      <c r="G20" s="26">
        <v>819810636</v>
      </c>
      <c r="H20" s="28">
        <v>0</v>
      </c>
      <c r="I20" s="17">
        <f t="shared" si="0"/>
        <v>819810636</v>
      </c>
      <c r="J20" s="18">
        <v>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42.75" customHeight="1" x14ac:dyDescent="0.25">
      <c r="A21" s="4"/>
      <c r="B21" s="31" t="s">
        <v>50</v>
      </c>
      <c r="C21" s="29" t="s">
        <v>51</v>
      </c>
      <c r="D21" s="13" t="s">
        <v>52</v>
      </c>
      <c r="E21" s="14" t="s">
        <v>15</v>
      </c>
      <c r="F21" s="20" t="s">
        <v>16</v>
      </c>
      <c r="G21" s="32">
        <v>857041886</v>
      </c>
      <c r="H21" s="25">
        <v>198248424</v>
      </c>
      <c r="I21" s="17">
        <f t="shared" si="0"/>
        <v>658793462</v>
      </c>
      <c r="J21" s="18">
        <f t="shared" ref="J21:J22" si="4">+H21/G21</f>
        <v>0.23131707707457369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50.25" customHeight="1" x14ac:dyDescent="0.25">
      <c r="A22" s="10"/>
      <c r="B22" s="11" t="s">
        <v>53</v>
      </c>
      <c r="C22" s="12" t="s">
        <v>20</v>
      </c>
      <c r="D22" s="13" t="s">
        <v>54</v>
      </c>
      <c r="E22" s="14" t="s">
        <v>15</v>
      </c>
      <c r="F22" s="20" t="s">
        <v>16</v>
      </c>
      <c r="G22" s="16">
        <v>120000000</v>
      </c>
      <c r="H22" s="28">
        <v>0</v>
      </c>
      <c r="I22" s="17">
        <f t="shared" si="0"/>
        <v>120000000</v>
      </c>
      <c r="J22" s="18">
        <f t="shared" si="4"/>
        <v>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43.5" customHeight="1" x14ac:dyDescent="0.25">
      <c r="A23" s="10"/>
      <c r="B23" s="11" t="s">
        <v>55</v>
      </c>
      <c r="C23" s="12" t="s">
        <v>56</v>
      </c>
      <c r="D23" s="13" t="s">
        <v>57</v>
      </c>
      <c r="E23" s="14" t="s">
        <v>15</v>
      </c>
      <c r="F23" s="20" t="s">
        <v>16</v>
      </c>
      <c r="G23" s="16">
        <v>1171898066</v>
      </c>
      <c r="H23" s="33">
        <v>0</v>
      </c>
      <c r="I23" s="17">
        <f t="shared" si="0"/>
        <v>1171898066</v>
      </c>
      <c r="J23" s="18"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60" customHeight="1" x14ac:dyDescent="0.25">
      <c r="A24" s="10"/>
      <c r="B24" s="11" t="s">
        <v>58</v>
      </c>
      <c r="C24" s="12" t="s">
        <v>59</v>
      </c>
      <c r="D24" s="13" t="s">
        <v>60</v>
      </c>
      <c r="E24" s="14" t="s">
        <v>15</v>
      </c>
      <c r="F24" s="20" t="s">
        <v>16</v>
      </c>
      <c r="G24" s="16">
        <v>471938823</v>
      </c>
      <c r="H24" s="33"/>
      <c r="I24" s="17">
        <f t="shared" si="0"/>
        <v>471938823</v>
      </c>
      <c r="J24" s="18">
        <v>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54.75" customHeight="1" x14ac:dyDescent="0.25">
      <c r="A25" s="10"/>
      <c r="B25" s="34" t="s">
        <v>61</v>
      </c>
      <c r="C25" s="12" t="s">
        <v>56</v>
      </c>
      <c r="D25" s="13" t="s">
        <v>62</v>
      </c>
      <c r="E25" s="14" t="s">
        <v>15</v>
      </c>
      <c r="F25" s="20" t="s">
        <v>16</v>
      </c>
      <c r="G25" s="16">
        <v>645153986</v>
      </c>
      <c r="H25" s="35"/>
      <c r="I25" s="17">
        <f t="shared" si="0"/>
        <v>645153986</v>
      </c>
      <c r="J25" s="18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48" customHeight="1" x14ac:dyDescent="0.25">
      <c r="A26" s="10"/>
      <c r="B26" s="34" t="s">
        <v>63</v>
      </c>
      <c r="C26" s="12" t="s">
        <v>13</v>
      </c>
      <c r="D26" s="13" t="s">
        <v>64</v>
      </c>
      <c r="E26" s="14" t="s">
        <v>15</v>
      </c>
      <c r="F26" s="20" t="s">
        <v>16</v>
      </c>
      <c r="G26" s="36">
        <v>203000000</v>
      </c>
      <c r="H26" s="37"/>
      <c r="I26" s="17">
        <f t="shared" si="0"/>
        <v>203000000</v>
      </c>
      <c r="J26" s="18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 x14ac:dyDescent="0.25">
      <c r="A27" s="10"/>
      <c r="B27" s="38" t="s">
        <v>65</v>
      </c>
      <c r="C27" s="7"/>
      <c r="D27" s="7"/>
      <c r="E27" s="7"/>
      <c r="F27" s="7"/>
      <c r="G27" s="39">
        <f t="shared" ref="G27:I27" si="5">SUM(G6:G26)</f>
        <v>19265328957</v>
      </c>
      <c r="H27" s="39">
        <f t="shared" si="5"/>
        <v>6713241658</v>
      </c>
      <c r="I27" s="39">
        <f t="shared" si="5"/>
        <v>12552087299</v>
      </c>
      <c r="J27" s="40">
        <f t="shared" ref="J27:J31" si="6">+H27/G27</f>
        <v>0.34846234253169933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46.5" customHeight="1" x14ac:dyDescent="0.25">
      <c r="A28" s="10"/>
      <c r="B28" s="19" t="s">
        <v>50</v>
      </c>
      <c r="C28" s="29" t="s">
        <v>51</v>
      </c>
      <c r="D28" s="13" t="s">
        <v>52</v>
      </c>
      <c r="E28" s="19" t="s">
        <v>15</v>
      </c>
      <c r="F28" s="15" t="s">
        <v>66</v>
      </c>
      <c r="G28" s="16">
        <v>1530000000</v>
      </c>
      <c r="H28" s="41">
        <v>732416120</v>
      </c>
      <c r="I28" s="17">
        <f t="shared" ref="I28:I29" si="7">+G28-H28</f>
        <v>797583880</v>
      </c>
      <c r="J28" s="18">
        <f t="shared" si="6"/>
        <v>0.47870334640522877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37.5" customHeight="1" x14ac:dyDescent="0.25">
      <c r="A29" s="10"/>
      <c r="B29" s="19" t="s">
        <v>50</v>
      </c>
      <c r="C29" s="29" t="s">
        <v>51</v>
      </c>
      <c r="D29" s="13" t="s">
        <v>52</v>
      </c>
      <c r="E29" s="19" t="s">
        <v>15</v>
      </c>
      <c r="F29" s="15" t="s">
        <v>67</v>
      </c>
      <c r="G29" s="16">
        <v>112958114</v>
      </c>
      <c r="H29" s="41">
        <v>9896055</v>
      </c>
      <c r="I29" s="17">
        <f t="shared" si="7"/>
        <v>103062059</v>
      </c>
      <c r="J29" s="18">
        <f t="shared" si="6"/>
        <v>8.7608181914227076E-2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32.25" customHeight="1" x14ac:dyDescent="0.25">
      <c r="A30" s="10"/>
      <c r="B30" s="42" t="s">
        <v>68</v>
      </c>
      <c r="C30" s="43"/>
      <c r="D30" s="43"/>
      <c r="E30" s="43"/>
      <c r="F30" s="44"/>
      <c r="G30" s="45">
        <f t="shared" ref="G30:I30" si="8">+G29+G28</f>
        <v>1642958114</v>
      </c>
      <c r="H30" s="46">
        <f t="shared" si="8"/>
        <v>742312175</v>
      </c>
      <c r="I30" s="47">
        <f t="shared" si="8"/>
        <v>900645939</v>
      </c>
      <c r="J30" s="40">
        <f t="shared" si="6"/>
        <v>0.45181442464941624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" customHeight="1" x14ac:dyDescent="0.25">
      <c r="A31" s="10"/>
      <c r="B31" s="42" t="s">
        <v>69</v>
      </c>
      <c r="C31" s="43"/>
      <c r="D31" s="43"/>
      <c r="E31" s="43"/>
      <c r="F31" s="44"/>
      <c r="G31" s="45">
        <f t="shared" ref="G31:I31" si="9">+G30+G27</f>
        <v>20908287071</v>
      </c>
      <c r="H31" s="46">
        <f t="shared" si="9"/>
        <v>7455553833</v>
      </c>
      <c r="I31" s="47">
        <f t="shared" si="9"/>
        <v>13452733238</v>
      </c>
      <c r="J31" s="40">
        <f t="shared" si="6"/>
        <v>0.35658367458235862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20.25" customHeight="1" x14ac:dyDescent="0.25">
      <c r="A32" s="10"/>
      <c r="B32" s="48"/>
      <c r="C32" s="48"/>
      <c r="D32" s="49"/>
      <c r="E32" s="49"/>
      <c r="F32" s="49"/>
      <c r="G32" s="50"/>
      <c r="H32" s="51"/>
      <c r="I32" s="52"/>
      <c r="J32" s="52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" customHeight="1" x14ac:dyDescent="0.25">
      <c r="A33" s="10"/>
      <c r="B33" s="10" t="s">
        <v>70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1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33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1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1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1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48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33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1.2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1.2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33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1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67.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44.2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48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61.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76.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66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6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7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4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53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56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33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4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4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6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21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1.25" hidden="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1.25" hidden="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1.25" hidden="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1.25" hidden="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1.25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1.25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15.75" customHeight="1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</row>
    <row r="276" spans="1:34" ht="15.75" customHeight="1" x14ac:dyDescent="0.2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</row>
    <row r="277" spans="1:34" ht="15.75" customHeight="1" x14ac:dyDescent="0.2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</row>
    <row r="278" spans="1:34" ht="15.75" customHeight="1" x14ac:dyDescent="0.2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</row>
    <row r="279" spans="1:34" ht="15.75" customHeight="1" x14ac:dyDescent="0.2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</row>
    <row r="280" spans="1:34" ht="15.75" customHeight="1" x14ac:dyDescent="0.2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</row>
    <row r="281" spans="1:34" ht="15.75" customHeight="1" x14ac:dyDescent="0.2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</row>
    <row r="282" spans="1:34" ht="15.75" customHeight="1" x14ac:dyDescent="0.2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</row>
    <row r="283" spans="1:34" ht="15.75" customHeight="1" x14ac:dyDescent="0.2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</row>
    <row r="284" spans="1:34" ht="15.75" customHeight="1" x14ac:dyDescent="0.2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</row>
    <row r="285" spans="1:34" ht="15.75" customHeight="1" x14ac:dyDescent="0.2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</row>
    <row r="286" spans="1:34" ht="15.75" customHeight="1" x14ac:dyDescent="0.2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</row>
    <row r="287" spans="1:34" ht="15.75" customHeight="1" x14ac:dyDescent="0.2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</row>
    <row r="288" spans="1:34" ht="15.75" customHeight="1" x14ac:dyDescent="0.2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</row>
    <row r="289" spans="1:34" ht="15.75" customHeight="1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</row>
    <row r="290" spans="1:34" ht="15.75" customHeight="1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</row>
    <row r="291" spans="1:34" ht="15.75" customHeight="1" x14ac:dyDescent="0.2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</row>
    <row r="292" spans="1:34" ht="15.75" customHeight="1" x14ac:dyDescent="0.2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</row>
    <row r="293" spans="1:34" ht="15.75" customHeight="1" x14ac:dyDescent="0.2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</row>
    <row r="294" spans="1:34" ht="15.75" customHeight="1" x14ac:dyDescent="0.2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</row>
    <row r="295" spans="1:34" ht="15.75" customHeight="1" x14ac:dyDescent="0.2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</row>
    <row r="296" spans="1:34" ht="15.75" customHeight="1" x14ac:dyDescent="0.2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</row>
    <row r="297" spans="1:34" ht="15.75" customHeight="1" x14ac:dyDescent="0.2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</row>
    <row r="298" spans="1:34" ht="15.75" customHeight="1" x14ac:dyDescent="0.2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</row>
    <row r="299" spans="1:34" ht="15.75" customHeight="1" x14ac:dyDescent="0.2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</row>
    <row r="300" spans="1:34" ht="15.75" customHeight="1" x14ac:dyDescent="0.2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</row>
    <row r="301" spans="1:34" ht="15.75" customHeight="1" x14ac:dyDescent="0.2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</row>
    <row r="302" spans="1:34" ht="15.75" customHeight="1" x14ac:dyDescent="0.2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</row>
    <row r="303" spans="1:34" ht="15.75" customHeight="1" x14ac:dyDescent="0.2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</row>
    <row r="304" spans="1:34" ht="15.75" customHeight="1" x14ac:dyDescent="0.2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</row>
    <row r="305" spans="1:34" ht="15.75" customHeight="1" x14ac:dyDescent="0.2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</row>
    <row r="306" spans="1:34" ht="15.75" customHeight="1" x14ac:dyDescent="0.2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</row>
    <row r="307" spans="1:34" ht="15.75" customHeight="1" x14ac:dyDescent="0.2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</row>
    <row r="308" spans="1:34" ht="15.75" customHeight="1" x14ac:dyDescent="0.2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</row>
    <row r="309" spans="1:34" ht="15.75" customHeight="1" x14ac:dyDescent="0.2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</row>
    <row r="310" spans="1:34" ht="15.75" customHeight="1" x14ac:dyDescent="0.2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</row>
    <row r="311" spans="1:34" ht="15.75" customHeight="1" x14ac:dyDescent="0.2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</row>
    <row r="312" spans="1:34" ht="15.75" customHeight="1" x14ac:dyDescent="0.2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</row>
    <row r="313" spans="1:34" ht="15.75" customHeight="1" x14ac:dyDescent="0.2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</row>
    <row r="314" spans="1:34" ht="15.75" customHeight="1" x14ac:dyDescent="0.2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</row>
    <row r="315" spans="1:34" ht="15.75" customHeight="1" x14ac:dyDescent="0.2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</row>
    <row r="316" spans="1:34" ht="15.75" customHeight="1" x14ac:dyDescent="0.2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</row>
    <row r="317" spans="1:34" ht="15.75" customHeight="1" x14ac:dyDescent="0.2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</row>
    <row r="318" spans="1:34" ht="15.75" customHeight="1" x14ac:dyDescent="0.2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</row>
    <row r="319" spans="1:34" ht="15.75" customHeight="1" x14ac:dyDescent="0.2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</row>
    <row r="320" spans="1:34" ht="15.75" customHeight="1" x14ac:dyDescent="0.2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</row>
    <row r="321" spans="1:34" ht="15.75" customHeight="1" x14ac:dyDescent="0.2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</row>
    <row r="322" spans="1:34" ht="15.75" customHeight="1" x14ac:dyDescent="0.2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</row>
    <row r="323" spans="1:34" ht="15.75" customHeight="1" x14ac:dyDescent="0.2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</row>
    <row r="324" spans="1:34" ht="15.75" customHeight="1" x14ac:dyDescent="0.2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</row>
    <row r="325" spans="1:34" ht="15.75" customHeight="1" x14ac:dyDescent="0.2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</row>
    <row r="326" spans="1:34" ht="15.75" customHeight="1" x14ac:dyDescent="0.2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</row>
    <row r="327" spans="1:34" ht="15.75" customHeight="1" x14ac:dyDescent="0.2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</row>
    <row r="328" spans="1:34" ht="15.75" customHeight="1" x14ac:dyDescent="0.2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</row>
    <row r="329" spans="1:34" ht="15.75" customHeight="1" x14ac:dyDescent="0.2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</row>
    <row r="330" spans="1:34" ht="15.75" customHeight="1" x14ac:dyDescent="0.2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</row>
    <row r="331" spans="1:34" ht="15.75" customHeight="1" x14ac:dyDescent="0.2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</row>
    <row r="332" spans="1:34" ht="15.75" customHeight="1" x14ac:dyDescent="0.2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</row>
    <row r="333" spans="1:34" ht="15.75" customHeight="1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</row>
    <row r="334" spans="1:34" ht="15.75" customHeight="1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</row>
    <row r="335" spans="1:34" ht="15.75" customHeight="1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</row>
    <row r="336" spans="1:34" ht="15.75" customHeight="1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</row>
    <row r="337" spans="1:34" ht="15.75" customHeight="1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</row>
    <row r="338" spans="1:34" ht="15.75" customHeight="1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</row>
    <row r="339" spans="1:34" ht="15.75" customHeight="1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</row>
    <row r="340" spans="1:34" ht="15.75" customHeight="1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</row>
    <row r="341" spans="1:34" ht="15.75" customHeight="1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</row>
    <row r="342" spans="1:34" ht="15.75" customHeight="1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</row>
    <row r="343" spans="1:34" ht="15.75" customHeight="1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</row>
    <row r="344" spans="1:34" ht="15.75" customHeight="1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</row>
    <row r="345" spans="1:34" ht="15.75" customHeight="1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</row>
    <row r="346" spans="1:34" ht="15.75" customHeight="1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</row>
    <row r="347" spans="1:34" ht="15.75" customHeight="1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</row>
    <row r="348" spans="1:34" ht="15.75" customHeight="1" x14ac:dyDescent="0.2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</row>
    <row r="349" spans="1:34" ht="15.75" customHeight="1" x14ac:dyDescent="0.2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</row>
    <row r="350" spans="1:34" ht="15.75" customHeight="1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</row>
    <row r="351" spans="1:34" ht="15.75" customHeight="1" x14ac:dyDescent="0.2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</row>
    <row r="352" spans="1:34" ht="15.75" customHeight="1" x14ac:dyDescent="0.2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</row>
    <row r="353" spans="1:34" ht="15.75" customHeight="1" x14ac:dyDescent="0.2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</row>
    <row r="354" spans="1:34" ht="15.75" customHeight="1" x14ac:dyDescent="0.2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</row>
    <row r="355" spans="1:34" ht="15.75" customHeight="1" x14ac:dyDescent="0.2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</row>
    <row r="356" spans="1:34" ht="15.75" customHeight="1" x14ac:dyDescent="0.2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</row>
    <row r="357" spans="1:34" ht="15.75" customHeight="1" x14ac:dyDescent="0.2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</row>
    <row r="358" spans="1:34" ht="15.75" customHeight="1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</row>
    <row r="359" spans="1:34" ht="15.75" customHeight="1" x14ac:dyDescent="0.2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</row>
    <row r="360" spans="1:34" ht="15.75" customHeight="1" x14ac:dyDescent="0.2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</row>
    <row r="361" spans="1:34" ht="15.75" customHeight="1" x14ac:dyDescent="0.2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</row>
    <row r="362" spans="1:34" ht="15.75" customHeight="1" x14ac:dyDescent="0.2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</row>
    <row r="363" spans="1:34" ht="15.75" customHeight="1" x14ac:dyDescent="0.2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</row>
    <row r="364" spans="1:34" ht="15.75" customHeight="1" x14ac:dyDescent="0.2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</row>
    <row r="365" spans="1:34" ht="15.75" customHeight="1" x14ac:dyDescent="0.2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</row>
    <row r="366" spans="1:34" ht="15.75" customHeight="1" x14ac:dyDescent="0.2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</row>
    <row r="367" spans="1:34" ht="15.75" customHeight="1" x14ac:dyDescent="0.2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</row>
    <row r="368" spans="1:34" ht="15.75" customHeight="1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</row>
    <row r="369" spans="1:34" ht="15.75" customHeight="1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</row>
    <row r="370" spans="1:34" ht="15.75" customHeight="1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</row>
    <row r="371" spans="1:34" ht="15.75" customHeight="1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</row>
    <row r="372" spans="1:34" ht="15.75" customHeight="1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</row>
    <row r="373" spans="1:34" ht="15.75" customHeight="1" x14ac:dyDescent="0.2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</row>
    <row r="374" spans="1:34" ht="15.75" customHeight="1" x14ac:dyDescent="0.2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</row>
    <row r="375" spans="1:34" ht="15.75" customHeight="1" x14ac:dyDescent="0.2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</row>
    <row r="376" spans="1:34" ht="15.75" customHeight="1" x14ac:dyDescent="0.2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</row>
    <row r="377" spans="1:34" ht="15.75" customHeight="1" x14ac:dyDescent="0.2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</row>
    <row r="378" spans="1:34" ht="15.75" customHeight="1" x14ac:dyDescent="0.2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</row>
    <row r="379" spans="1:34" ht="15.75" customHeight="1" x14ac:dyDescent="0.2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</row>
    <row r="380" spans="1:34" ht="15.75" customHeight="1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</row>
    <row r="381" spans="1:34" ht="15.75" customHeight="1" x14ac:dyDescent="0.2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</row>
    <row r="382" spans="1:34" ht="15.75" customHeight="1" x14ac:dyDescent="0.2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</row>
    <row r="383" spans="1:34" ht="15.75" customHeight="1" x14ac:dyDescent="0.2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</row>
    <row r="384" spans="1:34" ht="15.75" customHeight="1" x14ac:dyDescent="0.2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</row>
    <row r="385" spans="1:34" ht="15.75" customHeight="1" x14ac:dyDescent="0.2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</row>
    <row r="386" spans="1:34" ht="15.75" customHeight="1" x14ac:dyDescent="0.2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</row>
    <row r="387" spans="1:34" ht="15.75" customHeight="1" x14ac:dyDescent="0.2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</row>
    <row r="388" spans="1:34" ht="15.75" customHeight="1" x14ac:dyDescent="0.2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</row>
    <row r="389" spans="1:34" ht="15.75" customHeight="1" x14ac:dyDescent="0.2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</row>
    <row r="390" spans="1:34" ht="15.75" customHeight="1" x14ac:dyDescent="0.2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</row>
    <row r="391" spans="1:34" ht="15.75" customHeight="1" x14ac:dyDescent="0.2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</row>
    <row r="392" spans="1:34" ht="15.75" customHeight="1" x14ac:dyDescent="0.2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</row>
    <row r="393" spans="1:34" ht="15.75" customHeight="1" x14ac:dyDescent="0.2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</row>
    <row r="394" spans="1:34" ht="15.75" customHeight="1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</row>
    <row r="395" spans="1:34" ht="15.75" customHeight="1" x14ac:dyDescent="0.2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</row>
    <row r="396" spans="1:34" ht="15.75" customHeight="1" x14ac:dyDescent="0.2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</row>
    <row r="397" spans="1:34" ht="15.75" customHeight="1" x14ac:dyDescent="0.2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</row>
    <row r="398" spans="1:34" ht="15.75" customHeight="1" x14ac:dyDescent="0.2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</row>
    <row r="399" spans="1:34" ht="15.75" customHeight="1" x14ac:dyDescent="0.2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</row>
    <row r="400" spans="1:34" ht="15.75" customHeight="1" x14ac:dyDescent="0.2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</row>
    <row r="401" spans="1:34" ht="15.75" customHeight="1" x14ac:dyDescent="0.2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</row>
    <row r="402" spans="1:34" ht="15.75" customHeight="1" x14ac:dyDescent="0.2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</row>
    <row r="403" spans="1:34" ht="15.75" customHeight="1" x14ac:dyDescent="0.2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</row>
    <row r="404" spans="1:34" ht="15.75" customHeight="1" x14ac:dyDescent="0.2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</row>
    <row r="405" spans="1:34" ht="15.75" customHeight="1" x14ac:dyDescent="0.2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</row>
    <row r="406" spans="1:34" ht="15.75" customHeight="1" x14ac:dyDescent="0.2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</row>
    <row r="407" spans="1:34" ht="15.75" customHeight="1" x14ac:dyDescent="0.2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</row>
    <row r="408" spans="1:34" ht="15.75" customHeight="1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</row>
    <row r="409" spans="1:34" ht="15.75" customHeight="1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</row>
    <row r="410" spans="1:34" ht="15.75" customHeight="1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</row>
    <row r="411" spans="1:34" ht="15.75" customHeight="1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</row>
    <row r="412" spans="1:34" ht="15.75" customHeight="1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</row>
    <row r="413" spans="1:34" ht="15.75" customHeight="1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</row>
    <row r="414" spans="1:34" ht="15.75" customHeight="1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</row>
    <row r="415" spans="1:34" ht="15.75" customHeight="1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</row>
    <row r="416" spans="1:34" ht="15.75" customHeight="1" x14ac:dyDescent="0.2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</row>
    <row r="417" spans="1:34" ht="15.75" customHeight="1" x14ac:dyDescent="0.2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</row>
    <row r="418" spans="1:34" ht="15.75" customHeight="1" x14ac:dyDescent="0.2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</row>
    <row r="419" spans="1:34" ht="15.75" customHeight="1" x14ac:dyDescent="0.2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</row>
    <row r="420" spans="1:34" ht="15.75" customHeight="1" x14ac:dyDescent="0.2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</row>
    <row r="421" spans="1:34" ht="15.75" customHeight="1" x14ac:dyDescent="0.2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</row>
    <row r="422" spans="1:34" ht="15.75" customHeight="1" x14ac:dyDescent="0.2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</row>
    <row r="423" spans="1:34" ht="15.75" customHeight="1" x14ac:dyDescent="0.2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</row>
    <row r="424" spans="1:34" ht="15.75" customHeight="1" x14ac:dyDescent="0.2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</row>
    <row r="425" spans="1:34" ht="15.75" customHeight="1" x14ac:dyDescent="0.2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</row>
    <row r="426" spans="1:34" ht="15.75" customHeight="1" x14ac:dyDescent="0.2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</row>
    <row r="427" spans="1:34" ht="15.75" customHeight="1" x14ac:dyDescent="0.2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</row>
    <row r="428" spans="1:34" ht="15.75" customHeight="1" x14ac:dyDescent="0.2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</row>
    <row r="429" spans="1:34" ht="15.75" customHeight="1" x14ac:dyDescent="0.2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</row>
    <row r="430" spans="1:34" ht="15.75" customHeight="1" x14ac:dyDescent="0.2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</row>
    <row r="431" spans="1:34" ht="15.75" customHeight="1" x14ac:dyDescent="0.2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</row>
    <row r="432" spans="1:34" ht="15.75" customHeight="1" x14ac:dyDescent="0.2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</row>
    <row r="433" spans="1:34" ht="15.75" customHeight="1" x14ac:dyDescent="0.2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</row>
    <row r="434" spans="1:34" ht="15.75" customHeight="1" x14ac:dyDescent="0.2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</row>
    <row r="435" spans="1:34" ht="15.75" customHeight="1" x14ac:dyDescent="0.2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</row>
    <row r="436" spans="1:34" ht="15.75" customHeight="1" x14ac:dyDescent="0.2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</row>
    <row r="437" spans="1:34" ht="15.75" customHeight="1" x14ac:dyDescent="0.2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</row>
    <row r="438" spans="1:34" ht="15.75" customHeight="1" x14ac:dyDescent="0.2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</row>
    <row r="439" spans="1:34" ht="15.75" customHeight="1" x14ac:dyDescent="0.2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</row>
    <row r="440" spans="1:34" ht="15.75" customHeight="1" x14ac:dyDescent="0.2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</row>
    <row r="441" spans="1:34" ht="15.75" customHeight="1" x14ac:dyDescent="0.2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</row>
    <row r="442" spans="1:34" ht="15.75" customHeight="1" x14ac:dyDescent="0.2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</row>
    <row r="443" spans="1:34" ht="15.75" customHeight="1" x14ac:dyDescent="0.2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</row>
    <row r="444" spans="1:34" ht="15.75" customHeight="1" x14ac:dyDescent="0.2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</row>
    <row r="445" spans="1:34" ht="15.75" customHeight="1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</row>
    <row r="446" spans="1:34" ht="15.75" customHeight="1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</row>
    <row r="447" spans="1:34" ht="15.75" customHeight="1" x14ac:dyDescent="0.2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</row>
    <row r="448" spans="1:34" ht="15.75" customHeight="1" x14ac:dyDescent="0.2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</row>
    <row r="449" spans="1:34" ht="15.75" customHeight="1" x14ac:dyDescent="0.2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</row>
    <row r="450" spans="1:34" ht="15.75" customHeight="1" x14ac:dyDescent="0.2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</row>
    <row r="451" spans="1:34" ht="15.75" customHeight="1" x14ac:dyDescent="0.2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</row>
    <row r="452" spans="1:34" ht="15.75" customHeight="1" x14ac:dyDescent="0.2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</row>
    <row r="453" spans="1:34" ht="15.75" customHeight="1" x14ac:dyDescent="0.2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</row>
    <row r="454" spans="1:34" ht="15.75" customHeight="1" x14ac:dyDescent="0.2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</row>
    <row r="455" spans="1:34" ht="15.75" customHeight="1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</row>
    <row r="456" spans="1:34" ht="15.75" customHeight="1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</row>
    <row r="457" spans="1:34" ht="15.75" customHeight="1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</row>
    <row r="458" spans="1:34" ht="15.75" customHeight="1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</row>
    <row r="459" spans="1:34" ht="15.75" customHeight="1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</row>
    <row r="460" spans="1:34" ht="15.75" customHeight="1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</row>
    <row r="461" spans="1:34" ht="15.75" customHeight="1" x14ac:dyDescent="0.2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</row>
    <row r="462" spans="1:34" ht="15.75" customHeight="1" x14ac:dyDescent="0.2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</row>
    <row r="463" spans="1:34" ht="15.75" customHeight="1" x14ac:dyDescent="0.2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</row>
    <row r="464" spans="1:34" ht="15.75" customHeight="1" x14ac:dyDescent="0.2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</row>
    <row r="465" spans="1:34" ht="15.75" customHeight="1" x14ac:dyDescent="0.2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</row>
    <row r="466" spans="1:34" ht="15.75" customHeight="1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</row>
    <row r="467" spans="1:34" ht="15.75" customHeight="1" x14ac:dyDescent="0.2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</row>
    <row r="468" spans="1:34" ht="15.75" customHeight="1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</row>
    <row r="469" spans="1:34" ht="15.75" customHeight="1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</row>
    <row r="470" spans="1:34" ht="15.75" customHeight="1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</row>
    <row r="471" spans="1:34" ht="15.75" customHeight="1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</row>
    <row r="472" spans="1:34" ht="15.75" customHeight="1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</row>
    <row r="473" spans="1:34" ht="15.75" customHeight="1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</row>
    <row r="474" spans="1:34" ht="15.75" customHeight="1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</row>
    <row r="475" spans="1:34" ht="15.75" customHeight="1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</row>
    <row r="476" spans="1:34" ht="15.75" customHeight="1" x14ac:dyDescent="0.2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</row>
    <row r="477" spans="1:34" ht="15.75" customHeight="1" x14ac:dyDescent="0.2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</row>
    <row r="478" spans="1:34" ht="15.75" customHeight="1" x14ac:dyDescent="0.2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</row>
    <row r="479" spans="1:34" ht="15.75" customHeight="1" x14ac:dyDescent="0.2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</row>
    <row r="480" spans="1:34" ht="15.75" customHeight="1" x14ac:dyDescent="0.2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</row>
    <row r="481" spans="1:34" ht="15.75" customHeight="1" x14ac:dyDescent="0.2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</row>
    <row r="482" spans="1:34" ht="15.75" customHeight="1" x14ac:dyDescent="0.2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</row>
    <row r="483" spans="1:34" ht="15.75" customHeight="1" x14ac:dyDescent="0.2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</row>
    <row r="484" spans="1:34" ht="15.75" customHeight="1" x14ac:dyDescent="0.2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</row>
    <row r="485" spans="1:34" ht="15.75" customHeight="1" x14ac:dyDescent="0.2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</row>
    <row r="486" spans="1:34" ht="15.75" customHeight="1" x14ac:dyDescent="0.2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</row>
    <row r="487" spans="1:34" ht="15.75" customHeight="1" x14ac:dyDescent="0.2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</row>
    <row r="488" spans="1:34" ht="15.75" customHeight="1" x14ac:dyDescent="0.2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</row>
    <row r="489" spans="1:34" ht="15.75" customHeight="1" x14ac:dyDescent="0.2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</row>
    <row r="490" spans="1:34" ht="15.75" customHeight="1" x14ac:dyDescent="0.2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</row>
    <row r="491" spans="1:34" ht="15.75" customHeight="1" x14ac:dyDescent="0.2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</row>
    <row r="492" spans="1:34" ht="15.75" customHeight="1" x14ac:dyDescent="0.2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</row>
    <row r="493" spans="1:34" ht="15.75" customHeight="1" x14ac:dyDescent="0.2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</row>
    <row r="494" spans="1:34" ht="15.75" customHeight="1" x14ac:dyDescent="0.2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</row>
    <row r="495" spans="1:34" ht="15.75" customHeight="1" x14ac:dyDescent="0.2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</row>
    <row r="496" spans="1:34" ht="15.75" customHeight="1" x14ac:dyDescent="0.2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</row>
    <row r="497" spans="1:34" ht="15.75" customHeight="1" x14ac:dyDescent="0.2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</row>
    <row r="498" spans="1:34" ht="15.75" customHeight="1" x14ac:dyDescent="0.2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</row>
    <row r="499" spans="1:34" ht="15.75" customHeight="1" x14ac:dyDescent="0.2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</row>
    <row r="500" spans="1:34" ht="15.75" customHeight="1" x14ac:dyDescent="0.2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</row>
    <row r="501" spans="1:34" ht="15.75" customHeight="1" x14ac:dyDescent="0.2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</row>
    <row r="502" spans="1:34" ht="15.75" customHeight="1" x14ac:dyDescent="0.2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</row>
    <row r="503" spans="1:34" ht="15.75" customHeight="1" x14ac:dyDescent="0.2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</row>
    <row r="504" spans="1:34" ht="15.75" customHeight="1" x14ac:dyDescent="0.2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</row>
    <row r="505" spans="1:34" ht="15.75" customHeight="1" x14ac:dyDescent="0.2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</row>
    <row r="506" spans="1:34" ht="15.75" customHeight="1" x14ac:dyDescent="0.2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</row>
    <row r="507" spans="1:34" ht="15.75" customHeight="1" x14ac:dyDescent="0.2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</row>
    <row r="508" spans="1:34" ht="15.75" customHeight="1" x14ac:dyDescent="0.2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</row>
    <row r="509" spans="1:34" ht="15.75" customHeight="1" x14ac:dyDescent="0.2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</row>
    <row r="510" spans="1:34" ht="15.75" customHeight="1" x14ac:dyDescent="0.2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</row>
    <row r="511" spans="1:34" ht="15.75" customHeight="1" x14ac:dyDescent="0.2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</row>
    <row r="512" spans="1:34" ht="15.75" customHeight="1" x14ac:dyDescent="0.2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</row>
    <row r="513" spans="1:34" ht="15.75" customHeight="1" x14ac:dyDescent="0.2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</row>
    <row r="514" spans="1:34" ht="15.75" customHeight="1" x14ac:dyDescent="0.2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</row>
    <row r="515" spans="1:34" ht="15.75" customHeight="1" x14ac:dyDescent="0.2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</row>
    <row r="516" spans="1:34" ht="15.75" customHeight="1" x14ac:dyDescent="0.2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</row>
    <row r="517" spans="1:34" ht="15.75" customHeight="1" x14ac:dyDescent="0.2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</row>
    <row r="518" spans="1:34" ht="15.75" customHeight="1" x14ac:dyDescent="0.2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</row>
    <row r="519" spans="1:34" ht="15.75" customHeight="1" x14ac:dyDescent="0.2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</row>
    <row r="520" spans="1:34" ht="15.75" customHeight="1" x14ac:dyDescent="0.2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</row>
    <row r="521" spans="1:34" ht="15.75" customHeight="1" x14ac:dyDescent="0.2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</row>
    <row r="522" spans="1:34" ht="15.75" customHeight="1" x14ac:dyDescent="0.2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</row>
    <row r="523" spans="1:34" ht="15.75" customHeight="1" x14ac:dyDescent="0.2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</row>
    <row r="524" spans="1:34" ht="15.75" customHeight="1" x14ac:dyDescent="0.2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</row>
    <row r="525" spans="1:34" ht="15.75" customHeight="1" x14ac:dyDescent="0.2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</row>
    <row r="526" spans="1:34" ht="15.75" customHeight="1" x14ac:dyDescent="0.2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</row>
    <row r="527" spans="1:34" ht="15.75" customHeight="1" x14ac:dyDescent="0.2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</row>
    <row r="528" spans="1:34" ht="15.75" customHeight="1" x14ac:dyDescent="0.2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</row>
    <row r="529" spans="1:34" ht="15.75" customHeight="1" x14ac:dyDescent="0.2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</row>
    <row r="530" spans="1:34" ht="15.75" customHeight="1" x14ac:dyDescent="0.2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</row>
    <row r="531" spans="1:34" ht="15.75" customHeight="1" x14ac:dyDescent="0.2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</row>
    <row r="532" spans="1:34" ht="15.75" customHeight="1" x14ac:dyDescent="0.2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</row>
    <row r="533" spans="1:34" ht="15.75" customHeight="1" x14ac:dyDescent="0.2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</row>
    <row r="534" spans="1:34" ht="15.75" customHeight="1" x14ac:dyDescent="0.2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</row>
    <row r="535" spans="1:34" ht="15.75" customHeight="1" x14ac:dyDescent="0.2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</row>
    <row r="536" spans="1:34" ht="15.75" customHeight="1" x14ac:dyDescent="0.2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</row>
    <row r="537" spans="1:34" ht="15.75" customHeight="1" x14ac:dyDescent="0.2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</row>
    <row r="538" spans="1:34" ht="15.75" customHeight="1" x14ac:dyDescent="0.2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</row>
    <row r="539" spans="1:34" ht="15.75" customHeight="1" x14ac:dyDescent="0.2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</row>
    <row r="540" spans="1:34" ht="15.75" customHeight="1" x14ac:dyDescent="0.2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</row>
    <row r="541" spans="1:34" ht="15.75" customHeight="1" x14ac:dyDescent="0.2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</row>
    <row r="542" spans="1:34" ht="15.75" customHeight="1" x14ac:dyDescent="0.2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</row>
    <row r="543" spans="1:34" ht="15.75" customHeight="1" x14ac:dyDescent="0.2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</row>
    <row r="544" spans="1:34" ht="15.75" customHeight="1" x14ac:dyDescent="0.2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</row>
    <row r="545" spans="1:34" ht="15.75" customHeight="1" x14ac:dyDescent="0.2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</row>
    <row r="546" spans="1:34" ht="15.75" customHeight="1" x14ac:dyDescent="0.2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</row>
    <row r="547" spans="1:34" ht="15.75" customHeight="1" x14ac:dyDescent="0.2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</row>
    <row r="548" spans="1:34" ht="15.75" customHeight="1" x14ac:dyDescent="0.2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</row>
    <row r="549" spans="1:34" ht="15.75" customHeight="1" x14ac:dyDescent="0.2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</row>
    <row r="550" spans="1:34" ht="15.75" customHeight="1" x14ac:dyDescent="0.2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</row>
    <row r="551" spans="1:34" ht="15.75" customHeight="1" x14ac:dyDescent="0.2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</row>
    <row r="552" spans="1:34" ht="15.75" customHeight="1" x14ac:dyDescent="0.2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</row>
    <row r="553" spans="1:34" ht="15.75" customHeight="1" x14ac:dyDescent="0.2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</row>
    <row r="554" spans="1:34" ht="15.75" customHeight="1" x14ac:dyDescent="0.2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</row>
    <row r="555" spans="1:34" ht="15.75" customHeight="1" x14ac:dyDescent="0.2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</row>
    <row r="556" spans="1:34" ht="15.75" customHeight="1" x14ac:dyDescent="0.2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</row>
    <row r="557" spans="1:34" ht="15.75" customHeight="1" x14ac:dyDescent="0.2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</row>
    <row r="558" spans="1:34" ht="15.75" customHeight="1" x14ac:dyDescent="0.2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</row>
    <row r="559" spans="1:34" ht="15.75" customHeight="1" x14ac:dyDescent="0.2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</row>
    <row r="560" spans="1:34" ht="15.75" customHeight="1" x14ac:dyDescent="0.2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</row>
    <row r="561" spans="1:34" ht="15.75" customHeight="1" x14ac:dyDescent="0.2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</row>
    <row r="562" spans="1:34" ht="15.75" customHeight="1" x14ac:dyDescent="0.2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</row>
    <row r="563" spans="1:34" ht="15.75" customHeight="1" x14ac:dyDescent="0.2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</row>
    <row r="564" spans="1:34" ht="15.75" customHeight="1" x14ac:dyDescent="0.2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</row>
    <row r="565" spans="1:34" ht="15.75" customHeight="1" x14ac:dyDescent="0.2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</row>
    <row r="566" spans="1:34" ht="15.75" customHeight="1" x14ac:dyDescent="0.2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</row>
    <row r="567" spans="1:34" ht="15.75" customHeight="1" x14ac:dyDescent="0.2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</row>
    <row r="568" spans="1:34" ht="15.75" customHeight="1" x14ac:dyDescent="0.2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</row>
    <row r="569" spans="1:34" ht="15.75" customHeight="1" x14ac:dyDescent="0.2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</row>
    <row r="570" spans="1:34" ht="15.75" customHeight="1" x14ac:dyDescent="0.2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</row>
    <row r="571" spans="1:34" ht="15.75" customHeight="1" x14ac:dyDescent="0.2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</row>
    <row r="572" spans="1:34" ht="15.75" customHeight="1" x14ac:dyDescent="0.2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</row>
    <row r="573" spans="1:34" ht="15.75" customHeight="1" x14ac:dyDescent="0.2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</row>
    <row r="574" spans="1:34" ht="15.75" customHeight="1" x14ac:dyDescent="0.2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</row>
    <row r="575" spans="1:34" ht="15.75" customHeight="1" x14ac:dyDescent="0.2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</row>
    <row r="576" spans="1:34" ht="15.75" customHeight="1" x14ac:dyDescent="0.2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</row>
    <row r="577" spans="1:34" ht="15.75" customHeight="1" x14ac:dyDescent="0.2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</row>
    <row r="578" spans="1:34" ht="15.75" customHeight="1" x14ac:dyDescent="0.2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</row>
    <row r="579" spans="1:34" ht="15.75" customHeight="1" x14ac:dyDescent="0.2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</row>
    <row r="580" spans="1:34" ht="15.75" customHeight="1" x14ac:dyDescent="0.2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</row>
    <row r="581" spans="1:34" ht="15.75" customHeight="1" x14ac:dyDescent="0.2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</row>
    <row r="582" spans="1:34" ht="15.75" customHeight="1" x14ac:dyDescent="0.2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</row>
    <row r="583" spans="1:34" ht="15.75" customHeight="1" x14ac:dyDescent="0.2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</row>
    <row r="584" spans="1:34" ht="15.75" customHeight="1" x14ac:dyDescent="0.2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</row>
    <row r="585" spans="1:34" ht="15.75" customHeight="1" x14ac:dyDescent="0.2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</row>
    <row r="586" spans="1:34" ht="15.75" customHeight="1" x14ac:dyDescent="0.2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</row>
    <row r="587" spans="1:34" ht="15.75" customHeight="1" x14ac:dyDescent="0.2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</row>
    <row r="588" spans="1:34" ht="15.75" customHeight="1" x14ac:dyDescent="0.2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</row>
    <row r="589" spans="1:34" ht="15.75" customHeight="1" x14ac:dyDescent="0.2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</row>
    <row r="590" spans="1:34" ht="15.75" customHeight="1" x14ac:dyDescent="0.2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</row>
    <row r="591" spans="1:34" ht="15.75" customHeight="1" x14ac:dyDescent="0.2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</row>
    <row r="592" spans="1:34" ht="15.75" customHeight="1" x14ac:dyDescent="0.2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</row>
    <row r="593" spans="1:34" ht="15.75" customHeight="1" x14ac:dyDescent="0.2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</row>
    <row r="594" spans="1:34" ht="15.75" customHeight="1" x14ac:dyDescent="0.2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</row>
    <row r="595" spans="1:34" ht="15.75" customHeight="1" x14ac:dyDescent="0.2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</row>
    <row r="596" spans="1:34" ht="15.75" customHeight="1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</row>
    <row r="597" spans="1:34" ht="15.75" customHeight="1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</row>
    <row r="598" spans="1:34" ht="15.75" customHeight="1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</row>
    <row r="599" spans="1:34" ht="15.75" customHeight="1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</row>
    <row r="600" spans="1:34" ht="15.75" customHeight="1" x14ac:dyDescent="0.2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</row>
    <row r="601" spans="1:34" ht="15.75" customHeight="1" x14ac:dyDescent="0.2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</row>
    <row r="602" spans="1:34" ht="15.75" customHeight="1" x14ac:dyDescent="0.2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</row>
    <row r="603" spans="1:34" ht="15.75" customHeight="1" x14ac:dyDescent="0.2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</row>
    <row r="604" spans="1:34" ht="15.75" customHeight="1" x14ac:dyDescent="0.2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</row>
    <row r="605" spans="1:34" ht="15.75" customHeight="1" x14ac:dyDescent="0.2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</row>
    <row r="606" spans="1:34" ht="15.75" customHeight="1" x14ac:dyDescent="0.2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</row>
    <row r="607" spans="1:34" ht="15.75" customHeight="1" x14ac:dyDescent="0.2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</row>
    <row r="608" spans="1:34" ht="15.75" customHeight="1" x14ac:dyDescent="0.2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</row>
    <row r="609" spans="1:34" ht="15.75" customHeight="1" x14ac:dyDescent="0.2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</row>
    <row r="610" spans="1:34" ht="15.75" customHeight="1" x14ac:dyDescent="0.2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</row>
    <row r="611" spans="1:34" ht="15.75" customHeight="1" x14ac:dyDescent="0.2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</row>
    <row r="612" spans="1:34" ht="15.75" customHeight="1" x14ac:dyDescent="0.2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</row>
    <row r="613" spans="1:34" ht="15.75" customHeight="1" x14ac:dyDescent="0.2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</row>
    <row r="614" spans="1:34" ht="15.75" customHeight="1" x14ac:dyDescent="0.2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</row>
    <row r="615" spans="1:34" ht="15.75" customHeight="1" x14ac:dyDescent="0.2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</row>
    <row r="616" spans="1:34" ht="15.75" customHeight="1" x14ac:dyDescent="0.2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</row>
    <row r="617" spans="1:34" ht="15.75" customHeight="1" x14ac:dyDescent="0.2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</row>
    <row r="618" spans="1:34" ht="15.75" customHeight="1" x14ac:dyDescent="0.2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</row>
    <row r="619" spans="1:34" ht="15.75" customHeight="1" x14ac:dyDescent="0.2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</row>
    <row r="620" spans="1:34" ht="15.75" customHeight="1" x14ac:dyDescent="0.2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</row>
    <row r="621" spans="1:34" ht="15.75" customHeight="1" x14ac:dyDescent="0.2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</row>
    <row r="622" spans="1:34" ht="15.75" customHeight="1" x14ac:dyDescent="0.2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</row>
    <row r="623" spans="1:34" ht="15.75" customHeight="1" x14ac:dyDescent="0.2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</row>
    <row r="624" spans="1:34" ht="15.75" customHeight="1" x14ac:dyDescent="0.2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</row>
    <row r="625" spans="1:34" ht="15.75" customHeight="1" x14ac:dyDescent="0.2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</row>
    <row r="626" spans="1:34" ht="15.75" customHeight="1" x14ac:dyDescent="0.2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</row>
    <row r="627" spans="1:34" ht="15.75" customHeight="1" x14ac:dyDescent="0.2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</row>
    <row r="628" spans="1:34" ht="15.75" customHeight="1" x14ac:dyDescent="0.2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</row>
    <row r="629" spans="1:34" ht="15.75" customHeight="1" x14ac:dyDescent="0.2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</row>
    <row r="630" spans="1:34" ht="15.75" customHeight="1" x14ac:dyDescent="0.2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</row>
    <row r="631" spans="1:34" ht="15.75" customHeight="1" x14ac:dyDescent="0.2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</row>
    <row r="632" spans="1:34" ht="15.75" customHeight="1" x14ac:dyDescent="0.2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</row>
    <row r="633" spans="1:34" ht="15.75" customHeight="1" x14ac:dyDescent="0.2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</row>
    <row r="634" spans="1:34" ht="15.75" customHeight="1" x14ac:dyDescent="0.2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</row>
    <row r="635" spans="1:34" ht="15.75" customHeight="1" x14ac:dyDescent="0.2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</row>
    <row r="636" spans="1:34" ht="15.75" customHeight="1" x14ac:dyDescent="0.2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</row>
    <row r="637" spans="1:34" ht="15.75" customHeight="1" x14ac:dyDescent="0.2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</row>
    <row r="638" spans="1:34" ht="15.75" customHeight="1" x14ac:dyDescent="0.2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</row>
    <row r="639" spans="1:34" ht="15.75" customHeight="1" x14ac:dyDescent="0.2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</row>
    <row r="640" spans="1:34" ht="15.75" customHeight="1" x14ac:dyDescent="0.2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</row>
    <row r="641" spans="1:34" ht="15.75" customHeight="1" x14ac:dyDescent="0.2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</row>
    <row r="642" spans="1:34" ht="15.75" customHeight="1" x14ac:dyDescent="0.2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</row>
    <row r="643" spans="1:34" ht="15.75" customHeight="1" x14ac:dyDescent="0.2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</row>
    <row r="644" spans="1:34" ht="15.75" customHeight="1" x14ac:dyDescent="0.2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</row>
    <row r="645" spans="1:34" ht="15.75" customHeight="1" x14ac:dyDescent="0.2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</row>
    <row r="646" spans="1:34" ht="15.75" customHeight="1" x14ac:dyDescent="0.2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</row>
    <row r="647" spans="1:34" ht="15.75" customHeight="1" x14ac:dyDescent="0.2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</row>
    <row r="648" spans="1:34" ht="15.75" customHeight="1" x14ac:dyDescent="0.2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</row>
    <row r="649" spans="1:34" ht="15.75" customHeight="1" x14ac:dyDescent="0.2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</row>
    <row r="650" spans="1:34" ht="15.75" customHeight="1" x14ac:dyDescent="0.2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</row>
    <row r="651" spans="1:34" ht="15.75" customHeight="1" x14ac:dyDescent="0.2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</row>
    <row r="652" spans="1:34" ht="15.75" customHeight="1" x14ac:dyDescent="0.2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</row>
    <row r="653" spans="1:34" ht="15.75" customHeight="1" x14ac:dyDescent="0.2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</row>
    <row r="654" spans="1:34" ht="15.75" customHeight="1" x14ac:dyDescent="0.2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</row>
    <row r="655" spans="1:34" ht="15.75" customHeight="1" x14ac:dyDescent="0.2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</row>
    <row r="656" spans="1:34" ht="15.75" customHeight="1" x14ac:dyDescent="0.2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</row>
    <row r="657" spans="1:34" ht="15.75" customHeight="1" x14ac:dyDescent="0.2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</row>
    <row r="658" spans="1:34" ht="15.75" customHeight="1" x14ac:dyDescent="0.2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</row>
    <row r="659" spans="1:34" ht="15.75" customHeight="1" x14ac:dyDescent="0.2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</row>
    <row r="660" spans="1:34" ht="15.75" customHeight="1" x14ac:dyDescent="0.2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</row>
    <row r="661" spans="1:34" ht="15.75" customHeight="1" x14ac:dyDescent="0.2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</row>
    <row r="662" spans="1:34" ht="15.75" customHeight="1" x14ac:dyDescent="0.2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</row>
    <row r="663" spans="1:34" ht="15.75" customHeight="1" x14ac:dyDescent="0.2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</row>
    <row r="664" spans="1:34" ht="15.75" customHeight="1" x14ac:dyDescent="0.2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</row>
    <row r="665" spans="1:34" ht="15.75" customHeight="1" x14ac:dyDescent="0.2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</row>
    <row r="666" spans="1:34" ht="15.75" customHeight="1" x14ac:dyDescent="0.2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</row>
    <row r="667" spans="1:34" ht="15.75" customHeight="1" x14ac:dyDescent="0.2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</row>
    <row r="668" spans="1:34" ht="15.75" customHeight="1" x14ac:dyDescent="0.2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</row>
    <row r="669" spans="1:34" ht="15.75" customHeight="1" x14ac:dyDescent="0.2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</row>
    <row r="670" spans="1:34" ht="15.75" customHeight="1" x14ac:dyDescent="0.2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</row>
    <row r="671" spans="1:34" ht="15.75" customHeight="1" x14ac:dyDescent="0.2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</row>
    <row r="672" spans="1:34" ht="15.75" customHeight="1" x14ac:dyDescent="0.2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</row>
    <row r="673" spans="1:34" ht="15.75" customHeight="1" x14ac:dyDescent="0.2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</row>
    <row r="674" spans="1:34" ht="15.75" customHeight="1" x14ac:dyDescent="0.2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</row>
    <row r="675" spans="1:34" ht="15.75" customHeight="1" x14ac:dyDescent="0.2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</row>
    <row r="676" spans="1:34" ht="15.75" customHeight="1" x14ac:dyDescent="0.2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</row>
    <row r="677" spans="1:34" ht="15.75" customHeight="1" x14ac:dyDescent="0.2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</row>
    <row r="678" spans="1:34" ht="15.75" customHeight="1" x14ac:dyDescent="0.2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</row>
    <row r="679" spans="1:34" ht="15.75" customHeight="1" x14ac:dyDescent="0.2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</row>
    <row r="680" spans="1:34" ht="15.75" customHeight="1" x14ac:dyDescent="0.2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</row>
    <row r="681" spans="1:34" ht="15.75" customHeight="1" x14ac:dyDescent="0.2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</row>
    <row r="682" spans="1:34" ht="15.75" customHeight="1" x14ac:dyDescent="0.2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</row>
    <row r="683" spans="1:34" ht="15.75" customHeight="1" x14ac:dyDescent="0.2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</row>
    <row r="684" spans="1:34" ht="15.75" customHeight="1" x14ac:dyDescent="0.2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</row>
    <row r="685" spans="1:34" ht="15.75" customHeight="1" x14ac:dyDescent="0.2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</row>
    <row r="686" spans="1:34" ht="15.75" customHeight="1" x14ac:dyDescent="0.2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</row>
    <row r="687" spans="1:34" ht="15.75" customHeight="1" x14ac:dyDescent="0.2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</row>
    <row r="688" spans="1:34" ht="15.75" customHeight="1" x14ac:dyDescent="0.2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</row>
    <row r="689" spans="1:34" ht="15.75" customHeight="1" x14ac:dyDescent="0.2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</row>
    <row r="690" spans="1:34" ht="15.75" customHeight="1" x14ac:dyDescent="0.2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</row>
    <row r="691" spans="1:34" ht="15.75" customHeight="1" x14ac:dyDescent="0.2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</row>
    <row r="692" spans="1:34" ht="15.75" customHeight="1" x14ac:dyDescent="0.2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</row>
    <row r="693" spans="1:34" ht="15.75" customHeight="1" x14ac:dyDescent="0.2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</row>
    <row r="694" spans="1:34" ht="15.75" customHeight="1" x14ac:dyDescent="0.2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</row>
    <row r="695" spans="1:34" ht="15.75" customHeight="1" x14ac:dyDescent="0.2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</row>
    <row r="696" spans="1:34" ht="15.75" customHeight="1" x14ac:dyDescent="0.2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</row>
    <row r="697" spans="1:34" ht="15.75" customHeight="1" x14ac:dyDescent="0.2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</row>
    <row r="698" spans="1:34" ht="15.75" customHeight="1" x14ac:dyDescent="0.2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</row>
    <row r="699" spans="1:34" ht="15.75" customHeight="1" x14ac:dyDescent="0.2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</row>
    <row r="700" spans="1:34" ht="15.75" customHeight="1" x14ac:dyDescent="0.2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</row>
    <row r="701" spans="1:34" ht="15.75" customHeight="1" x14ac:dyDescent="0.2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</row>
    <row r="702" spans="1:34" ht="15.75" customHeight="1" x14ac:dyDescent="0.2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</row>
    <row r="703" spans="1:34" ht="15.75" customHeight="1" x14ac:dyDescent="0.2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</row>
    <row r="704" spans="1:34" ht="15.75" customHeight="1" x14ac:dyDescent="0.2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</row>
    <row r="705" spans="1:34" ht="15.75" customHeight="1" x14ac:dyDescent="0.2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</row>
    <row r="706" spans="1:34" ht="15.75" customHeight="1" x14ac:dyDescent="0.2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</row>
    <row r="707" spans="1:34" ht="15.75" customHeight="1" x14ac:dyDescent="0.2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</row>
    <row r="708" spans="1:34" ht="15.75" customHeight="1" x14ac:dyDescent="0.2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</row>
    <row r="709" spans="1:34" ht="15.75" customHeight="1" x14ac:dyDescent="0.2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</row>
    <row r="710" spans="1:34" ht="15.75" customHeight="1" x14ac:dyDescent="0.2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</row>
    <row r="711" spans="1:34" ht="15.75" customHeight="1" x14ac:dyDescent="0.2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</row>
    <row r="712" spans="1:34" ht="15.75" customHeight="1" x14ac:dyDescent="0.2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</row>
    <row r="713" spans="1:34" ht="15.75" customHeight="1" x14ac:dyDescent="0.2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</row>
    <row r="714" spans="1:34" ht="15.75" customHeight="1" x14ac:dyDescent="0.2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</row>
    <row r="715" spans="1:34" ht="15.75" customHeight="1" x14ac:dyDescent="0.2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</row>
    <row r="716" spans="1:34" ht="15.75" customHeight="1" x14ac:dyDescent="0.2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</row>
    <row r="717" spans="1:34" ht="15.75" customHeight="1" x14ac:dyDescent="0.2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</row>
    <row r="718" spans="1:34" ht="15.75" customHeight="1" x14ac:dyDescent="0.2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</row>
    <row r="719" spans="1:34" ht="15.75" customHeight="1" x14ac:dyDescent="0.2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</row>
    <row r="720" spans="1:34" ht="15.75" customHeight="1" x14ac:dyDescent="0.2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</row>
    <row r="721" spans="1:34" ht="15.75" customHeight="1" x14ac:dyDescent="0.2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</row>
    <row r="722" spans="1:34" ht="15.75" customHeight="1" x14ac:dyDescent="0.2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</row>
    <row r="723" spans="1:34" ht="15.75" customHeight="1" x14ac:dyDescent="0.2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</row>
    <row r="724" spans="1:34" ht="15.75" customHeight="1" x14ac:dyDescent="0.2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</row>
    <row r="725" spans="1:34" ht="15.75" customHeight="1" x14ac:dyDescent="0.2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</row>
    <row r="726" spans="1:34" ht="15.75" customHeight="1" x14ac:dyDescent="0.2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</row>
    <row r="727" spans="1:34" ht="15.75" customHeight="1" x14ac:dyDescent="0.2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</row>
    <row r="728" spans="1:34" ht="15.75" customHeight="1" x14ac:dyDescent="0.2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</row>
    <row r="729" spans="1:34" ht="15.75" customHeight="1" x14ac:dyDescent="0.2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</row>
    <row r="730" spans="1:34" ht="15.75" customHeight="1" x14ac:dyDescent="0.2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</row>
    <row r="731" spans="1:34" ht="15.75" customHeight="1" x14ac:dyDescent="0.2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</row>
    <row r="732" spans="1:34" ht="15.75" customHeight="1" x14ac:dyDescent="0.2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</row>
    <row r="733" spans="1:34" ht="15.75" customHeight="1" x14ac:dyDescent="0.2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</row>
    <row r="734" spans="1:34" ht="15.75" customHeight="1" x14ac:dyDescent="0.2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</row>
    <row r="735" spans="1:34" ht="15.75" customHeight="1" x14ac:dyDescent="0.2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</row>
    <row r="736" spans="1:34" ht="15.75" customHeight="1" x14ac:dyDescent="0.2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</row>
    <row r="737" spans="1:34" ht="15.75" customHeight="1" x14ac:dyDescent="0.2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</row>
    <row r="738" spans="1:34" ht="15.75" customHeight="1" x14ac:dyDescent="0.2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</row>
    <row r="739" spans="1:34" ht="15.75" customHeight="1" x14ac:dyDescent="0.2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</row>
    <row r="740" spans="1:34" ht="15.75" customHeight="1" x14ac:dyDescent="0.2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</row>
    <row r="741" spans="1:34" ht="15.75" customHeight="1" x14ac:dyDescent="0.2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</row>
    <row r="742" spans="1:34" ht="15.75" customHeight="1" x14ac:dyDescent="0.2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</row>
    <row r="743" spans="1:34" ht="15.75" customHeight="1" x14ac:dyDescent="0.2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</row>
    <row r="744" spans="1:34" ht="15.75" customHeight="1" x14ac:dyDescent="0.2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</row>
    <row r="745" spans="1:34" ht="15.75" customHeight="1" x14ac:dyDescent="0.2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</row>
    <row r="746" spans="1:34" ht="15.75" customHeight="1" x14ac:dyDescent="0.2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</row>
    <row r="747" spans="1:34" ht="15.75" customHeight="1" x14ac:dyDescent="0.2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</row>
    <row r="748" spans="1:34" ht="15.75" customHeight="1" x14ac:dyDescent="0.2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</row>
    <row r="749" spans="1:34" ht="15.75" customHeight="1" x14ac:dyDescent="0.2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</row>
    <row r="750" spans="1:34" ht="15.75" customHeight="1" x14ac:dyDescent="0.2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</row>
    <row r="751" spans="1:34" ht="15.75" customHeight="1" x14ac:dyDescent="0.2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</row>
    <row r="752" spans="1:34" ht="15.75" customHeight="1" x14ac:dyDescent="0.2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</row>
    <row r="753" spans="1:34" ht="15.75" customHeight="1" x14ac:dyDescent="0.2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</row>
    <row r="754" spans="1:34" ht="15.75" customHeight="1" x14ac:dyDescent="0.2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</row>
    <row r="755" spans="1:34" ht="15.75" customHeight="1" x14ac:dyDescent="0.2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</row>
    <row r="756" spans="1:34" ht="15.75" customHeight="1" x14ac:dyDescent="0.2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</row>
    <row r="757" spans="1:34" ht="15.75" customHeight="1" x14ac:dyDescent="0.2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</row>
    <row r="758" spans="1:34" ht="15.75" customHeight="1" x14ac:dyDescent="0.2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</row>
    <row r="759" spans="1:34" ht="15.75" customHeight="1" x14ac:dyDescent="0.2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</row>
    <row r="760" spans="1:34" ht="15.75" customHeight="1" x14ac:dyDescent="0.2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</row>
    <row r="761" spans="1:34" ht="15.75" customHeight="1" x14ac:dyDescent="0.2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</row>
    <row r="762" spans="1:34" ht="15.75" customHeight="1" x14ac:dyDescent="0.2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</row>
    <row r="763" spans="1:34" ht="15.75" customHeight="1" x14ac:dyDescent="0.2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</row>
    <row r="764" spans="1:34" ht="15.75" customHeight="1" x14ac:dyDescent="0.2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</row>
    <row r="765" spans="1:34" ht="15.75" customHeight="1" x14ac:dyDescent="0.2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</row>
    <row r="766" spans="1:34" ht="15.75" customHeight="1" x14ac:dyDescent="0.2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</row>
    <row r="767" spans="1:34" ht="15.75" customHeight="1" x14ac:dyDescent="0.2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</row>
    <row r="768" spans="1:34" ht="15.75" customHeight="1" x14ac:dyDescent="0.2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</row>
    <row r="769" spans="1:34" ht="15.75" customHeight="1" x14ac:dyDescent="0.2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</row>
    <row r="770" spans="1:34" ht="15.75" customHeight="1" x14ac:dyDescent="0.2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</row>
    <row r="771" spans="1:34" ht="15.75" customHeight="1" x14ac:dyDescent="0.2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</row>
    <row r="772" spans="1:34" ht="15.75" customHeight="1" x14ac:dyDescent="0.2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</row>
    <row r="773" spans="1:34" ht="15.75" customHeight="1" x14ac:dyDescent="0.2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</row>
    <row r="774" spans="1:34" ht="15.75" customHeight="1" x14ac:dyDescent="0.2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</row>
    <row r="775" spans="1:34" ht="15.75" customHeight="1" x14ac:dyDescent="0.2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</row>
    <row r="776" spans="1:34" ht="15.75" customHeight="1" x14ac:dyDescent="0.2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</row>
    <row r="777" spans="1:34" ht="15.75" customHeight="1" x14ac:dyDescent="0.2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</row>
    <row r="778" spans="1:34" ht="15.75" customHeight="1" x14ac:dyDescent="0.2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</row>
    <row r="779" spans="1:34" ht="15.75" customHeight="1" x14ac:dyDescent="0.2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</row>
    <row r="780" spans="1:34" ht="15.75" customHeight="1" x14ac:dyDescent="0.2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</row>
    <row r="781" spans="1:34" ht="15.75" customHeight="1" x14ac:dyDescent="0.2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</row>
    <row r="782" spans="1:34" ht="15.75" customHeight="1" x14ac:dyDescent="0.2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</row>
    <row r="783" spans="1:34" ht="15.75" customHeight="1" x14ac:dyDescent="0.2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</row>
    <row r="784" spans="1:34" ht="15.75" customHeight="1" x14ac:dyDescent="0.2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</row>
    <row r="785" spans="1:34" ht="15.75" customHeight="1" x14ac:dyDescent="0.2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</row>
    <row r="786" spans="1:34" ht="15.75" customHeight="1" x14ac:dyDescent="0.2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</row>
    <row r="787" spans="1:34" ht="15.75" customHeight="1" x14ac:dyDescent="0.2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</row>
    <row r="788" spans="1:34" ht="15.75" customHeight="1" x14ac:dyDescent="0.2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</row>
    <row r="789" spans="1:34" ht="15.75" customHeight="1" x14ac:dyDescent="0.2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</row>
    <row r="790" spans="1:34" ht="15.75" customHeight="1" x14ac:dyDescent="0.2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</row>
    <row r="791" spans="1:34" ht="15.75" customHeight="1" x14ac:dyDescent="0.2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</row>
    <row r="792" spans="1:34" ht="15.75" customHeight="1" x14ac:dyDescent="0.2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</row>
    <row r="793" spans="1:34" ht="15.75" customHeight="1" x14ac:dyDescent="0.2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</row>
    <row r="794" spans="1:34" ht="15.75" customHeight="1" x14ac:dyDescent="0.2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</row>
    <row r="795" spans="1:34" ht="15.75" customHeight="1" x14ac:dyDescent="0.2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</row>
    <row r="796" spans="1:34" ht="15.75" customHeight="1" x14ac:dyDescent="0.2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</row>
    <row r="797" spans="1:34" ht="15.75" customHeight="1" x14ac:dyDescent="0.2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</row>
    <row r="798" spans="1:34" ht="15.75" customHeight="1" x14ac:dyDescent="0.2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</row>
    <row r="799" spans="1:34" ht="15.75" customHeight="1" x14ac:dyDescent="0.2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</row>
    <row r="800" spans="1:34" ht="15.75" customHeight="1" x14ac:dyDescent="0.2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</row>
    <row r="801" spans="1:34" ht="15.75" customHeight="1" x14ac:dyDescent="0.2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</row>
    <row r="802" spans="1:34" ht="15.75" customHeight="1" x14ac:dyDescent="0.2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</row>
    <row r="803" spans="1:34" ht="15.75" customHeight="1" x14ac:dyDescent="0.2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</row>
    <row r="804" spans="1:34" ht="15.75" customHeight="1" x14ac:dyDescent="0.2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</row>
    <row r="805" spans="1:34" ht="15.75" customHeight="1" x14ac:dyDescent="0.2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</row>
    <row r="806" spans="1:34" ht="15.75" customHeight="1" x14ac:dyDescent="0.2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</row>
    <row r="807" spans="1:34" ht="15.75" customHeight="1" x14ac:dyDescent="0.2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</row>
    <row r="808" spans="1:34" ht="15.75" customHeight="1" x14ac:dyDescent="0.2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</row>
    <row r="809" spans="1:34" ht="15.75" customHeight="1" x14ac:dyDescent="0.2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</row>
    <row r="810" spans="1:34" ht="15.75" customHeight="1" x14ac:dyDescent="0.2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</row>
    <row r="811" spans="1:34" ht="15.75" customHeight="1" x14ac:dyDescent="0.2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</row>
    <row r="812" spans="1:34" ht="15.75" customHeight="1" x14ac:dyDescent="0.2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</row>
    <row r="813" spans="1:34" ht="15.75" customHeight="1" x14ac:dyDescent="0.2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</row>
    <row r="814" spans="1:34" ht="15.75" customHeight="1" x14ac:dyDescent="0.2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</row>
    <row r="815" spans="1:34" ht="15.75" customHeight="1" x14ac:dyDescent="0.2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</row>
    <row r="816" spans="1:34" ht="15.75" customHeight="1" x14ac:dyDescent="0.2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</row>
    <row r="817" spans="1:34" ht="15.75" customHeight="1" x14ac:dyDescent="0.2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</row>
    <row r="818" spans="1:34" ht="15.75" customHeight="1" x14ac:dyDescent="0.2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</row>
    <row r="819" spans="1:34" ht="15.75" customHeight="1" x14ac:dyDescent="0.2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</row>
    <row r="820" spans="1:34" ht="15.75" customHeight="1" x14ac:dyDescent="0.2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</row>
    <row r="821" spans="1:34" ht="15.75" customHeight="1" x14ac:dyDescent="0.2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</row>
    <row r="822" spans="1:34" ht="15.75" customHeight="1" x14ac:dyDescent="0.2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</row>
    <row r="823" spans="1:34" ht="15.75" customHeight="1" x14ac:dyDescent="0.2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</row>
    <row r="824" spans="1:34" ht="15.75" customHeight="1" x14ac:dyDescent="0.2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</row>
    <row r="825" spans="1:34" ht="15.75" customHeight="1" x14ac:dyDescent="0.2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</row>
    <row r="826" spans="1:34" ht="15.75" customHeight="1" x14ac:dyDescent="0.2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</row>
    <row r="827" spans="1:34" ht="15.75" customHeight="1" x14ac:dyDescent="0.2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</row>
    <row r="828" spans="1:34" ht="15.75" customHeight="1" x14ac:dyDescent="0.2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</row>
    <row r="829" spans="1:34" ht="15.75" customHeight="1" x14ac:dyDescent="0.2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</row>
    <row r="830" spans="1:34" ht="15.75" customHeight="1" x14ac:dyDescent="0.2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</row>
    <row r="831" spans="1:34" ht="15.75" customHeight="1" x14ac:dyDescent="0.2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</row>
    <row r="832" spans="1:34" ht="15.75" customHeight="1" x14ac:dyDescent="0.2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</row>
    <row r="833" spans="1:34" ht="15.75" customHeight="1" x14ac:dyDescent="0.2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</row>
    <row r="834" spans="1:34" ht="15.75" customHeight="1" x14ac:dyDescent="0.2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</row>
    <row r="835" spans="1:34" ht="15.75" customHeight="1" x14ac:dyDescent="0.2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</row>
    <row r="836" spans="1:34" ht="15.75" customHeight="1" x14ac:dyDescent="0.2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</row>
    <row r="837" spans="1:34" ht="15.75" customHeight="1" x14ac:dyDescent="0.2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</row>
    <row r="838" spans="1:34" ht="15.75" customHeight="1" x14ac:dyDescent="0.2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</row>
    <row r="839" spans="1:34" ht="15.75" customHeight="1" x14ac:dyDescent="0.2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</row>
    <row r="840" spans="1:34" ht="15.75" customHeight="1" x14ac:dyDescent="0.2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</row>
    <row r="841" spans="1:34" ht="15.75" customHeight="1" x14ac:dyDescent="0.2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</row>
    <row r="842" spans="1:34" ht="15.75" customHeight="1" x14ac:dyDescent="0.2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</row>
    <row r="843" spans="1:34" ht="15.75" customHeight="1" x14ac:dyDescent="0.2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</row>
    <row r="844" spans="1:34" ht="15.75" customHeight="1" x14ac:dyDescent="0.2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</row>
    <row r="845" spans="1:34" ht="15.75" customHeight="1" x14ac:dyDescent="0.2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</row>
    <row r="846" spans="1:34" ht="15.75" customHeight="1" x14ac:dyDescent="0.2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</row>
    <row r="847" spans="1:34" ht="15.75" customHeight="1" x14ac:dyDescent="0.2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</row>
    <row r="848" spans="1:34" ht="15.75" customHeight="1" x14ac:dyDescent="0.2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</row>
    <row r="849" spans="1:34" ht="15.75" customHeight="1" x14ac:dyDescent="0.2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</row>
    <row r="850" spans="1:34" ht="15.75" customHeight="1" x14ac:dyDescent="0.2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</row>
    <row r="851" spans="1:34" ht="15.75" customHeight="1" x14ac:dyDescent="0.2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</row>
    <row r="852" spans="1:34" ht="15.75" customHeight="1" x14ac:dyDescent="0.2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</row>
    <row r="853" spans="1:34" ht="15.75" customHeight="1" x14ac:dyDescent="0.2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</row>
    <row r="854" spans="1:34" ht="15.75" customHeight="1" x14ac:dyDescent="0.2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</row>
    <row r="855" spans="1:34" ht="15.75" customHeight="1" x14ac:dyDescent="0.2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</row>
    <row r="856" spans="1:34" ht="15.75" customHeight="1" x14ac:dyDescent="0.2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</row>
    <row r="857" spans="1:34" ht="15.75" customHeight="1" x14ac:dyDescent="0.2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</row>
    <row r="858" spans="1:34" ht="15.75" customHeight="1" x14ac:dyDescent="0.2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</row>
    <row r="859" spans="1:34" ht="15.75" customHeight="1" x14ac:dyDescent="0.2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</row>
    <row r="860" spans="1:34" ht="15.75" customHeight="1" x14ac:dyDescent="0.2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</row>
    <row r="861" spans="1:34" ht="15.75" customHeight="1" x14ac:dyDescent="0.2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</row>
    <row r="862" spans="1:34" ht="15.75" customHeight="1" x14ac:dyDescent="0.2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</row>
    <row r="863" spans="1:34" ht="15.75" customHeight="1" x14ac:dyDescent="0.2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</row>
    <row r="864" spans="1:34" ht="15.75" customHeight="1" x14ac:dyDescent="0.2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</row>
    <row r="865" spans="1:34" ht="15.75" customHeight="1" x14ac:dyDescent="0.2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</row>
    <row r="866" spans="1:34" ht="15.75" customHeight="1" x14ac:dyDescent="0.2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</row>
    <row r="867" spans="1:34" ht="15.75" customHeight="1" x14ac:dyDescent="0.2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</row>
    <row r="868" spans="1:34" ht="15.75" customHeight="1" x14ac:dyDescent="0.2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</row>
    <row r="869" spans="1:34" ht="15.75" customHeight="1" x14ac:dyDescent="0.2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</row>
    <row r="870" spans="1:34" ht="15.75" customHeight="1" x14ac:dyDescent="0.2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</row>
    <row r="871" spans="1:34" ht="15.75" customHeight="1" x14ac:dyDescent="0.2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</row>
    <row r="872" spans="1:34" ht="15.75" customHeight="1" x14ac:dyDescent="0.2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</row>
    <row r="873" spans="1:34" ht="15.75" customHeight="1" x14ac:dyDescent="0.2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</row>
    <row r="874" spans="1:34" ht="15.75" customHeight="1" x14ac:dyDescent="0.2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</row>
    <row r="875" spans="1:34" ht="15.75" customHeight="1" x14ac:dyDescent="0.2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</row>
    <row r="876" spans="1:34" ht="15.75" customHeight="1" x14ac:dyDescent="0.2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</row>
    <row r="877" spans="1:34" ht="15.75" customHeight="1" x14ac:dyDescent="0.2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</row>
    <row r="878" spans="1:34" ht="15.75" customHeight="1" x14ac:dyDescent="0.2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</row>
    <row r="879" spans="1:34" ht="15.75" customHeight="1" x14ac:dyDescent="0.2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</row>
    <row r="880" spans="1:34" ht="15.75" customHeight="1" x14ac:dyDescent="0.2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</row>
    <row r="881" spans="1:34" ht="15.75" customHeight="1" x14ac:dyDescent="0.2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</row>
    <row r="882" spans="1:34" ht="15.75" customHeight="1" x14ac:dyDescent="0.2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</row>
    <row r="883" spans="1:34" ht="15.75" customHeight="1" x14ac:dyDescent="0.2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</row>
    <row r="884" spans="1:34" ht="15.75" customHeight="1" x14ac:dyDescent="0.2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</row>
    <row r="885" spans="1:34" ht="15.75" customHeight="1" x14ac:dyDescent="0.2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</row>
    <row r="886" spans="1:34" ht="15.75" customHeight="1" x14ac:dyDescent="0.2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</row>
    <row r="887" spans="1:34" ht="15.75" customHeight="1" x14ac:dyDescent="0.2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</row>
    <row r="888" spans="1:34" ht="15.75" customHeight="1" x14ac:dyDescent="0.2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</row>
    <row r="889" spans="1:34" ht="15.75" customHeight="1" x14ac:dyDescent="0.2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</row>
    <row r="890" spans="1:34" ht="15.75" customHeight="1" x14ac:dyDescent="0.2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</row>
    <row r="891" spans="1:34" ht="15.75" customHeight="1" x14ac:dyDescent="0.2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</row>
    <row r="892" spans="1:34" ht="15.75" customHeight="1" x14ac:dyDescent="0.2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</row>
    <row r="893" spans="1:34" ht="15.75" customHeight="1" x14ac:dyDescent="0.2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</row>
    <row r="894" spans="1:34" ht="15.75" customHeight="1" x14ac:dyDescent="0.2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</row>
    <row r="895" spans="1:34" ht="15.75" customHeight="1" x14ac:dyDescent="0.2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</row>
    <row r="896" spans="1:34" ht="15.75" customHeight="1" x14ac:dyDescent="0.2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</row>
    <row r="897" spans="1:34" ht="15.75" customHeight="1" x14ac:dyDescent="0.2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</row>
    <row r="898" spans="1:34" ht="15.75" customHeight="1" x14ac:dyDescent="0.2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</row>
    <row r="899" spans="1:34" ht="15.75" customHeight="1" x14ac:dyDescent="0.2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</row>
    <row r="900" spans="1:34" ht="15.75" customHeight="1" x14ac:dyDescent="0.2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</row>
    <row r="901" spans="1:34" ht="15.75" customHeight="1" x14ac:dyDescent="0.2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</row>
    <row r="902" spans="1:34" ht="15.75" customHeight="1" x14ac:dyDescent="0.2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</row>
    <row r="903" spans="1:34" ht="15.75" customHeight="1" x14ac:dyDescent="0.2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</row>
    <row r="904" spans="1:34" ht="15.75" customHeight="1" x14ac:dyDescent="0.2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</row>
    <row r="905" spans="1:34" ht="15.75" customHeight="1" x14ac:dyDescent="0.2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</row>
    <row r="906" spans="1:34" ht="15.75" customHeight="1" x14ac:dyDescent="0.2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</row>
    <row r="907" spans="1:34" ht="15.75" customHeight="1" x14ac:dyDescent="0.2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</row>
    <row r="908" spans="1:34" ht="15.75" customHeight="1" x14ac:dyDescent="0.2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</row>
    <row r="909" spans="1:34" ht="15.75" customHeight="1" x14ac:dyDescent="0.2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</row>
    <row r="910" spans="1:34" ht="15.75" customHeight="1" x14ac:dyDescent="0.2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</row>
    <row r="911" spans="1:34" ht="15.75" customHeight="1" x14ac:dyDescent="0.2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</row>
    <row r="912" spans="1:34" ht="15.75" customHeight="1" x14ac:dyDescent="0.2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</row>
    <row r="913" spans="1:34" ht="15.75" customHeight="1" x14ac:dyDescent="0.2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</row>
    <row r="914" spans="1:34" ht="15.75" customHeight="1" x14ac:dyDescent="0.2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</row>
    <row r="915" spans="1:34" ht="15.75" customHeight="1" x14ac:dyDescent="0.2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</row>
    <row r="916" spans="1:34" ht="15.75" customHeight="1" x14ac:dyDescent="0.2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</row>
    <row r="917" spans="1:34" ht="15.75" customHeight="1" x14ac:dyDescent="0.2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</row>
    <row r="918" spans="1:34" ht="15.75" customHeight="1" x14ac:dyDescent="0.2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</row>
    <row r="919" spans="1:34" ht="15.75" customHeight="1" x14ac:dyDescent="0.2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</row>
    <row r="920" spans="1:34" ht="15.75" customHeight="1" x14ac:dyDescent="0.2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</row>
    <row r="921" spans="1:34" ht="15.75" customHeight="1" x14ac:dyDescent="0.2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</row>
    <row r="922" spans="1:34" ht="15.75" customHeight="1" x14ac:dyDescent="0.2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</row>
    <row r="923" spans="1:34" ht="15.75" customHeight="1" x14ac:dyDescent="0.2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</row>
    <row r="924" spans="1:34" ht="15.75" customHeight="1" x14ac:dyDescent="0.2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</row>
    <row r="925" spans="1:34" ht="15.75" customHeight="1" x14ac:dyDescent="0.2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</row>
    <row r="926" spans="1:34" ht="15.75" customHeight="1" x14ac:dyDescent="0.2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</row>
    <row r="927" spans="1:34" ht="15.75" customHeight="1" x14ac:dyDescent="0.2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</row>
    <row r="928" spans="1:34" ht="15.75" customHeight="1" x14ac:dyDescent="0.2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</row>
    <row r="929" spans="1:34" ht="15.75" customHeight="1" x14ac:dyDescent="0.2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</row>
    <row r="930" spans="1:34" ht="15.75" customHeight="1" x14ac:dyDescent="0.2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</row>
    <row r="931" spans="1:34" ht="15.75" customHeight="1" x14ac:dyDescent="0.2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</row>
    <row r="932" spans="1:34" ht="15.75" customHeight="1" x14ac:dyDescent="0.2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</row>
    <row r="933" spans="1:34" ht="15.75" customHeight="1" x14ac:dyDescent="0.2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</row>
    <row r="934" spans="1:34" ht="15.75" customHeight="1" x14ac:dyDescent="0.2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</row>
    <row r="935" spans="1:34" ht="15.75" customHeight="1" x14ac:dyDescent="0.2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</row>
    <row r="936" spans="1:34" ht="15.75" customHeight="1" x14ac:dyDescent="0.2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</row>
    <row r="937" spans="1:34" ht="15.75" customHeight="1" x14ac:dyDescent="0.2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</row>
    <row r="938" spans="1:34" ht="15.75" customHeight="1" x14ac:dyDescent="0.2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</row>
    <row r="939" spans="1:34" ht="15.75" customHeight="1" x14ac:dyDescent="0.2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</row>
    <row r="940" spans="1:34" ht="15.75" customHeight="1" x14ac:dyDescent="0.2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</row>
    <row r="941" spans="1:34" ht="15.75" customHeight="1" x14ac:dyDescent="0.2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</row>
    <row r="942" spans="1:34" ht="15.75" customHeight="1" x14ac:dyDescent="0.2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</row>
    <row r="943" spans="1:34" ht="15.75" customHeight="1" x14ac:dyDescent="0.2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</row>
    <row r="944" spans="1:34" ht="15.75" customHeight="1" x14ac:dyDescent="0.2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</row>
    <row r="945" spans="1:34" ht="15.75" customHeight="1" x14ac:dyDescent="0.2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</row>
    <row r="946" spans="1:34" ht="15.75" customHeight="1" x14ac:dyDescent="0.2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</row>
    <row r="947" spans="1:34" ht="15.75" customHeight="1" x14ac:dyDescent="0.2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</row>
    <row r="948" spans="1:34" ht="15.75" customHeight="1" x14ac:dyDescent="0.2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</row>
    <row r="949" spans="1:34" ht="15.75" customHeight="1" x14ac:dyDescent="0.2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</row>
    <row r="950" spans="1:34" ht="15.75" customHeight="1" x14ac:dyDescent="0.2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</row>
    <row r="951" spans="1:34" ht="15.75" customHeight="1" x14ac:dyDescent="0.2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</row>
    <row r="952" spans="1:34" ht="15.75" customHeight="1" x14ac:dyDescent="0.2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</row>
    <row r="953" spans="1:34" ht="15.75" customHeight="1" x14ac:dyDescent="0.2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</row>
    <row r="954" spans="1:34" ht="15.75" customHeight="1" x14ac:dyDescent="0.2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</row>
    <row r="955" spans="1:34" ht="15.75" customHeight="1" x14ac:dyDescent="0.2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</row>
    <row r="956" spans="1:34" ht="15.75" customHeight="1" x14ac:dyDescent="0.2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</row>
    <row r="957" spans="1:34" ht="15.75" customHeight="1" x14ac:dyDescent="0.2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</row>
    <row r="958" spans="1:34" ht="15.75" customHeight="1" x14ac:dyDescent="0.2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</row>
    <row r="959" spans="1:34" ht="15.75" customHeight="1" x14ac:dyDescent="0.2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</row>
    <row r="960" spans="1:34" ht="15.75" customHeight="1" x14ac:dyDescent="0.2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</row>
    <row r="961" spans="1:34" ht="15.75" customHeight="1" x14ac:dyDescent="0.2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</row>
    <row r="962" spans="1:34" ht="15.75" customHeight="1" x14ac:dyDescent="0.2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</row>
    <row r="963" spans="1:34" ht="15.75" customHeight="1" x14ac:dyDescent="0.2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</row>
    <row r="964" spans="1:34" ht="15.75" customHeight="1" x14ac:dyDescent="0.2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</row>
    <row r="965" spans="1:34" ht="15.75" customHeight="1" x14ac:dyDescent="0.2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</row>
    <row r="966" spans="1:34" ht="15.75" customHeight="1" x14ac:dyDescent="0.2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</row>
    <row r="967" spans="1:34" ht="15.75" customHeight="1" x14ac:dyDescent="0.2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</row>
    <row r="968" spans="1:34" ht="15.75" customHeight="1" x14ac:dyDescent="0.2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</row>
    <row r="969" spans="1:34" ht="15.75" customHeight="1" x14ac:dyDescent="0.2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</row>
    <row r="970" spans="1:34" ht="15.75" customHeight="1" x14ac:dyDescent="0.2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</row>
    <row r="971" spans="1:34" ht="15.75" customHeight="1" x14ac:dyDescent="0.2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</row>
    <row r="972" spans="1:34" ht="15.75" customHeight="1" x14ac:dyDescent="0.2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</row>
    <row r="973" spans="1:34" ht="15.75" customHeight="1" x14ac:dyDescent="0.2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</row>
    <row r="974" spans="1:34" ht="15.75" customHeight="1" x14ac:dyDescent="0.2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</row>
    <row r="975" spans="1:34" ht="15.75" customHeight="1" x14ac:dyDescent="0.2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</row>
    <row r="976" spans="1:34" ht="15.75" customHeight="1" x14ac:dyDescent="0.2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</row>
    <row r="977" spans="1:34" ht="15.75" customHeight="1" x14ac:dyDescent="0.2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</row>
    <row r="978" spans="1:34" ht="15.75" customHeight="1" x14ac:dyDescent="0.2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</row>
    <row r="979" spans="1:34" ht="15.75" customHeight="1" x14ac:dyDescent="0.2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</row>
    <row r="980" spans="1:34" ht="15.75" customHeight="1" x14ac:dyDescent="0.2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</row>
    <row r="981" spans="1:34" ht="15.75" customHeight="1" x14ac:dyDescent="0.2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</row>
    <row r="982" spans="1:34" ht="15.75" customHeight="1" x14ac:dyDescent="0.2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</row>
    <row r="983" spans="1:34" ht="15.75" customHeight="1" x14ac:dyDescent="0.2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</row>
    <row r="984" spans="1:34" ht="15.75" customHeight="1" x14ac:dyDescent="0.2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</row>
    <row r="985" spans="1:34" ht="15.75" customHeight="1" x14ac:dyDescent="0.2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</row>
    <row r="986" spans="1:34" ht="15.75" customHeight="1" x14ac:dyDescent="0.2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</row>
    <row r="987" spans="1:34" ht="15.75" customHeight="1" x14ac:dyDescent="0.2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</row>
    <row r="988" spans="1:34" ht="15.75" customHeight="1" x14ac:dyDescent="0.2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</row>
    <row r="989" spans="1:34" ht="15.75" customHeight="1" x14ac:dyDescent="0.2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</row>
    <row r="990" spans="1:34" ht="15.75" customHeight="1" x14ac:dyDescent="0.2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</row>
    <row r="991" spans="1:34" ht="15.75" customHeight="1" x14ac:dyDescent="0.2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</row>
    <row r="992" spans="1:34" ht="15.75" customHeight="1" x14ac:dyDescent="0.2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</row>
    <row r="993" spans="1:34" ht="15.75" customHeight="1" x14ac:dyDescent="0.2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</row>
  </sheetData>
  <mergeCells count="6">
    <mergeCell ref="D2:J2"/>
    <mergeCell ref="D3:J3"/>
    <mergeCell ref="D4:J4"/>
    <mergeCell ref="B27:F27"/>
    <mergeCell ref="B30:F30"/>
    <mergeCell ref="B31:F31"/>
  </mergeCells>
  <printOptions horizontalCentered="1"/>
  <pageMargins left="0.19685039370078741" right="0.19685039370078741" top="0.47244094488188981" bottom="7.874015748031496E-2" header="0" footer="0"/>
  <pageSetup orientation="landscape"/>
  <headerFooter>
    <oddHeader>&amp;C&amp;A</oddHeader>
    <oddFooter>&amp;CPágina &amp;P</oddFooter>
  </headerFooter>
  <rowBreaks count="1" manualBreakCount="1">
    <brk id="6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Trimestre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Moreno</dc:creator>
  <cp:lastModifiedBy>Adriana Moreno</cp:lastModifiedBy>
  <dcterms:created xsi:type="dcterms:W3CDTF">2024-07-24T19:43:17Z</dcterms:created>
  <dcterms:modified xsi:type="dcterms:W3CDTF">2024-07-24T19:43:56Z</dcterms:modified>
</cp:coreProperties>
</file>